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47" documentId="120_S{2AC9BD13-BADA-5192-A53E-5A8FF88502F6}" xr6:coauthVersionLast="47" xr6:coauthVersionMax="47" xr10:uidLastSave="{496708E4-C45F-40F3-9874-5CC171604E2E}"/>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<sst xmlns="http://schemas.openxmlformats.org/spreadsheetml/2006/main" count="180275" uniqueCount="39122">
  <si>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</si>
  <si>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</si>
  <si>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</si>
  <si>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</si>
  <si>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</si>
  <si>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</si>
  <si>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</si>
  <si>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</si>
  <si>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</si>
  <si>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</si>
  <si>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</si>
  <si>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</si>
  <si>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</si>
  <si>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</si>
  <si>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</si>
  <si>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</si>
  <si>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</si>
  <si>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</si>
  <si>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</si>
  <si>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</si>
  <si>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</si>
  <si>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</si>
  <si>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</si>
  <si>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</si>
  <si>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</si>
  <si>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</si>
  <si>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</si>
  <si>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</si>
  <si>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</si>
  <si>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</si>
  <si>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</si>
  <si>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</si>
  <si>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</si>
  <si>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</si>
  <si>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</si>
  <si>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</si>
  <si>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</si>
  <si>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</si>
  <si>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</si>
  <si>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</si>
  <si>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</si>
  <si>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</si>
  <si>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</si>
  <si>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</si>
  <si>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</si>
  <si>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</si>
  <si>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</si>
  <si>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</si>
  <si>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</si>
  <si>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</si>
  <si>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</si>
  <si>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</si>
  <si>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</si>
  <si>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</si>
  <si>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</si>
  <si>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</si>
  <si>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</si>
  <si>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</si>
  <si>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</si>
  <si>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</si>
  <si>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</si>
  <si>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</si>
  <si>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</si>
  <si>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</si>
  <si>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</si>
  <si>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</si>
  <si>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</si>
  <si>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</si>
  <si>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</si>
  <si>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</si>
  <si>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</si>
  <si>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</si>
  <si>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</si>
  <si>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</si>
  <si>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</si>
  <si>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</si>
  <si>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</si>
  <si>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</si>
  <si>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</si>
  <si>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</si>
  <si>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</si>
  <si>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</si>
  <si>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</si>
  <si>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</si>
  <si>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</si>
  <si>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</si>
  <si>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</si>
  <si>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</si>
  <si>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</si>
  <si>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</si>
  <si>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</si>
  <si>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</si>
  <si>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</si>
  <si>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</si>
  <si>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</si>
  <si>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</si>
  <si>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</si>
  <si>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</si>
  <si>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</si>
  <si>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</si>
  <si>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</si>
  <si>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</si>
  <si>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</si>
  <si>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</si>
  <si>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</si>
  <si>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</si>
  <si>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</si>
  <si>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</si>
  <si>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</si>
  <si>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</si>
  <si>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</si>
  <si>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</si>
  <si>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</si>
  <si>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</si>
  <si>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</si>
  <si>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</si>
  <si>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</si>
  <si>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</si>
  <si>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</si>
  <si>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</si>
  <si>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</si>
  <si>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</si>
  <si>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</si>
  <si>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</si>
  <si>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</si>
  <si>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</si>
  <si>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</si>
  <si>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</si>
  <si>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</si>
  <si>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</si>
  <si>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</si>
  <si>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</si>
  <si>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</si>
  <si>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</si>
  <si>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</si>
  <si>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</si>
  <si>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</si>
  <si>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</si>
  <si>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</si>
  <si>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</si>
  <si>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</si>
  <si>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</si>
  <si>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</si>
  <si>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</si>
  <si>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</si>
  <si>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</si>
  <si>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</si>
  <si>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</si>
  <si>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</si>
  <si>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</si>
  <si>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</si>
  <si>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</si>
  <si>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</si>
  <si>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</si>
  <si>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</si>
  <si>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</si>
  <si>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</si>
  <si>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</si>
  <si>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</si>
  <si>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</si>
  <si>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</si>
  <si>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</si>
  <si>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</si>
  <si>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</si>
  <si>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</si>
  <si>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</si>
  <si>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</si>
  <si>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</si>
  <si>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</si>
  <si>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</si>
  <si>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</si>
  <si>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</si>
  <si>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</si>
  <si>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</si>
  <si>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</si>
  <si>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</si>
  <si>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</si>
  <si>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</si>
  <si>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</si>
  <si>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</si>
  <si>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</si>
  <si>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</si>
  <si>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</si>
  <si>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</si>
  <si>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</si>
  <si>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</si>
  <si>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</si>
  <si>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</si>
  <si>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</si>
  <si>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</si>
  <si>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</si>
  <si>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</si>
  <si>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</si>
  <si>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</si>
  <si>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</si>
  <si>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</si>
  <si>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</si>
  <si>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</si>
  <si>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</si>
  <si>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</si>
  <si>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</si>
  <si>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</si>
  <si>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</si>
  <si>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</si>
  <si>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</si>
  <si>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</si>
  <si>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</si>
  <si>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</si>
  <si>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</si>
  <si>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</si>
  <si>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</si>
  <si>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</si>
  <si>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</si>
  <si>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</si>
  <si>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</si>
  <si>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</si>
  <si>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</si>
  <si>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</si>
  <si>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</si>
  <si>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</si>
  <si>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</si>
  <si>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</si>
  <si>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</si>
  <si>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</si>
  <si>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</si>
  <si>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</si>
  <si>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</si>
  <si>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</si>
  <si>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</si>
  <si>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</si>
  <si>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</si>
  <si>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</si>
  <si>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</si>
  <si>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</si>
  <si>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</si>
  <si>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</si>
  <si>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</si>
  <si>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</si>
  <si>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</si>
  <si>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</si>
  <si>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</si>
  <si>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</si>
  <si>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</si>
  <si>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</si>
  <si>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</si>
  <si>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</si>
  <si>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</si>
  <si>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</si>
  <si>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</si>
  <si>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</si>
  <si>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</si>
  <si>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</si>
  <si>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</si>
  <si>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</si>
  <si>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</si>
  <si>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</si>
  <si>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</si>
  <si>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</si>
  <si>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</si>
  <si>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</si>
  <si>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</si>
  <si>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</si>
  <si>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</si>
  <si>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</si>
  <si>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</si>
  <si>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</si>
  <si>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</si>
  <si>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</si>
  <si>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</si>
  <si>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</si>
  <si>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</si>
  <si>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</si>
  <si>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</si>
  <si>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</si>
  <si>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</si>
  <si>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</si>
  <si>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</si>
  <si>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</si>
  <si>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</si>
  <si>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</si>
  <si>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</si>
  <si>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</si>
  <si>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</si>
  <si>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</si>
  <si>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</si>
  <si>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</si>
  <si>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</si>
  <si>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</si>
  <si>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</si>
  <si>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</si>
  <si>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</si>
  <si>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</si>
  <si>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</si>
  <si>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</si>
  <si>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</si>
  <si>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</si>
  <si>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</si>
  <si>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</si>
  <si>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</si>
  <si>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</si>
  <si>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</si>
  <si>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</si>
  <si>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</si>
  <si>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</si>
  <si>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</si>
  <si>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</si>
  <si>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</si>
  <si>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</si>
  <si>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</si>
  <si>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</si>
  <si>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</si>
  <si>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</si>
  <si>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</si>
  <si>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</si>
  <si>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</si>
  <si>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</si>
  <si>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</si>
  <si>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</si>
  <si>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</si>
  <si>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</si>
  <si>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</si>
  <si>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</si>
  <si>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</si>
  <si>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</si>
  <si>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</si>
  <si>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</si>
  <si>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</si>
  <si>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</si>
  <si>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</si>
  <si>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</si>
  <si>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</si>
  <si>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</si>
  <si>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</si>
  <si>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</si>
  <si>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</si>
  <si>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</si>
  <si>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</si>
  <si>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</si>
  <si>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</si>
  <si>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</si>
  <si>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</si>
  <si>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</si>
  <si>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</si>
  <si>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</si>
  <si>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</si>
  <si>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</si>
  <si>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</si>
  <si>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</si>
  <si>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</si>
  <si>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</si>
  <si>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</si>
  <si>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</si>
  <si>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</si>
  <si>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</si>
  <si>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</si>
  <si>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</si>
  <si>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</si>
  <si>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</si>
  <si>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</si>
  <si>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</si>
  <si>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</si>
  <si>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</si>
  <si>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</si>
  <si>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</si>
  <si>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</si>
  <si>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</si>
  <si>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</si>
  <si>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</si>
  <si>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</si>
  <si>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</si>
  <si>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</si>
  <si>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</si>
  <si>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</si>
  <si>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</si>
  <si>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</si>
  <si>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</si>
  <si>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</si>
  <si>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</si>
  <si>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</si>
  <si>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</si>
  <si>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</si>
  <si>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</si>
  <si>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</si>
  <si>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</si>
  <si>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</si>
  <si>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</si>
  <si>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</si>
  <si>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</si>
  <si>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</si>
  <si>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</si>
  <si>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</si>
  <si>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</si>
  <si>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</si>
  <si>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</si>
  <si>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</si>
  <si>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</si>
  <si>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</si>
  <si>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</si>
  <si>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</si>
  <si>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</si>
  <si>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</si>
  <si>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</si>
  <si>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</si>
  <si>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</si>
  <si>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</si>
  <si>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</si>
  <si>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</si>
  <si>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</si>
  <si>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</si>
  <si>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</si>
  <si>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</si>
  <si>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</si>
  <si>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</si>
  <si>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</si>
  <si>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</si>
  <si>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</si>
  <si>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</si>
  <si>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</si>
  <si>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</si>
  <si>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</si>
  <si>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</si>
  <si>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</si>
  <si>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</si>
  <si>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</si>
  <si>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</si>
  <si>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</si>
  <si>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</si>
  <si>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</si>
  <si>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</si>
  <si>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</si>
  <si>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</si>
  <si>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</si>
  <si>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</si>
  <si>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</si>
  <si>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</si>
  <si>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</si>
  <si>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</si>
  <si>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</si>
  <si>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</si>
  <si>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</si>
  <si>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</si>
  <si>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</si>
  <si>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</si>
  <si>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</si>
  <si>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</si>
  <si>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</si>
  <si>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</si>
  <si>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</si>
  <si>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</si>
  <si>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</si>
  <si>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</si>
  <si>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</si>
  <si>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</si>
  <si>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</si>
  <si>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</si>
  <si>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</si>
  <si>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</si>
  <si>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</si>
  <si>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</si>
  <si>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</si>
  <si>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</si>
  <si>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</si>
  <si>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</si>
  <si>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</si>
  <si>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</si>
  <si>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</si>
  <si>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</si>
  <si>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</si>
  <si>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</si>
  <si>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</si>
  <si>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</si>
  <si>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</si>
  <si>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</si>
  <si>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</si>
  <si>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</si>
  <si>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</si>
  <si>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</si>
  <si>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</si>
  <si>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</si>
  <si>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</si>
  <si>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</si>
  <si>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</si>
  <si>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</si>
  <si>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</si>
  <si>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</si>
  <si>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</si>
  <si>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</si>
  <si>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</si>
  <si>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</si>
  <si>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</si>
  <si>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</si>
  <si>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</si>
  <si>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</si>
  <si>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</si>
  <si>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</si>
  <si>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</si>
  <si>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</si>
  <si>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</si>
  <si>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</si>
  <si>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</si>
  <si>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</si>
  <si>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</si>
  <si>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</si>
  <si>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</si>
  <si>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</si>
  <si>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</si>
  <si>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</si>
  <si>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</si>
  <si>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</si>
  <si>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</si>
  <si>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</si>
  <si>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</si>
  <si>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</si>
  <si>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</si>
  <si>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</si>
  <si>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</si>
  <si>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</si>
  <si>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</si>
  <si>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</si>
  <si>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</si>
  <si>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</si>
  <si>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</si>
  <si>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</si>
  <si>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</si>
  <si>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</si>
  <si>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</si>
  <si>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</si>
  <si>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</si>
  <si>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</si>
  <si>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</si>
  <si>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</si>
  <si>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</si>
  <si>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</si>
  <si>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</si>
  <si>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</si>
  <si>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</si>
  <si>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</si>
  <si>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</si>
  <si>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</si>
  <si>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</si>
  <si>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</si>
  <si>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</si>
  <si>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</si>
  <si>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</si>
  <si>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</si>
  <si>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</si>
  <si>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</si>
  <si>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</si>
  <si>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</si>
  <si>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</si>
  <si>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</si>
  <si>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</si>
  <si>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</si>
  <si>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</si>
  <si>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</si>
  <si>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</si>
  <si>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</si>
  <si>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</si>
  <si>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</si>
  <si>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</si>
  <si>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</si>
  <si>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</si>
  <si>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</si>
  <si>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</si>
  <si>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</si>
  <si>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</si>
  <si>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</si>
  <si>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</si>
  <si>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</si>
  <si>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</si>
  <si>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</si>
  <si>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</si>
  <si>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</si>
  <si>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</si>
  <si>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</si>
  <si>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</si>
  <si>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</si>
  <si>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</si>
  <si>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</si>
  <si>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</si>
  <si>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</si>
  <si>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</si>
  <si>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</si>
  <si>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</si>
  <si>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</si>
  <si>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</si>
  <si>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</si>
  <si>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</si>
  <si>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</si>
  <si>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</si>
  <si>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</si>
  <si>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</si>
  <si>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</si>
  <si>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</si>
  <si>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</si>
  <si>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</si>
  <si>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</si>
  <si>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</si>
  <si>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</si>
  <si>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</si>
  <si>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</si>
  <si>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</si>
  <si>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</si>
  <si>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</si>
  <si>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</si>
  <si>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</si>
  <si>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</si>
  <si>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</si>
  <si>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</si>
  <si>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</si>
  <si>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</si>
  <si>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</si>
  <si>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</si>
  <si>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</si>
  <si>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</si>
  <si>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</si>
  <si>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</si>
  <si>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</si>
  <si>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</si>
  <si>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</si>
  <si>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</si>
  <si>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</si>
  <si>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</si>
  <si>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</si>
  <si>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</si>
  <si>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</si>
  <si>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</si>
  <si>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</si>
  <si>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</si>
  <si>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</si>
  <si>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</si>
  <si>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</si>
  <si>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</si>
  <si>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</si>
  <si>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</si>
  <si>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</si>
  <si>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</si>
  <si>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</si>
  <si>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</si>
  <si>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</si>
  <si>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</si>
  <si>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</si>
  <si>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</si>
  <si>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</si>
  <si>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</si>
  <si>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</si>
  <si>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</si>
  <si>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</si>
  <si>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</si>
  <si>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</si>
  <si>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</si>
  <si>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</si>
  <si>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</si>
  <si>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</si>
  <si>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</si>
  <si>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</si>
  <si>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</si>
  <si>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</si>
  <si>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</si>
  <si>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</si>
  <si>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</si>
  <si>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</si>
  <si>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</si>
  <si>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</si>
  <si>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</si>
  <si>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</si>
  <si>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</si>
  <si>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</si>
  <si>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</si>
  <si>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</si>
  <si>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</si>
  <si>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</si>
  <si>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</si>
  <si>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</si>
  <si>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</si>
  <si>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</si>
  <si>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</si>
  <si>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</si>
  <si>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</si>
  <si>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</si>
  <si>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</si>
  <si>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</si>
  <si>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</si>
  <si>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</si>
  <si>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</si>
  <si>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</si>
  <si>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</si>
  <si>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</si>
  <si>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</si>
  <si>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</si>
  <si>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</si>
  <si>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</si>
  <si>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</si>
  <si>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</si>
  <si>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</si>
  <si>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</si>
  <si>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</si>
  <si>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</si>
  <si>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</si>
  <si>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</si>
  <si>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</si>
  <si>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</si>
  <si>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</si>
  <si>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</si>
  <si>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</si>
  <si>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</si>
  <si>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</si>
  <si>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</si>
  <si>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</si>
  <si>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</si>
  <si>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</si>
  <si>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</si>
  <si>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</si>
  <si>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</si>
  <si>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</si>
  <si>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</si>
  <si>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</si>
  <si>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</si>
  <si>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</si>
  <si>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</si>
  <si>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</si>
  <si>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</si>
  <si>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</si>
  <si>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</si>
  <si>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</si>
  <si>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</si>
  <si>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</si>
  <si>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</si>
  <si>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</si>
  <si>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</si>
  <si>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</si>
  <si>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</si>
  <si>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</si>
  <si>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</si>
  <si>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</si>
  <si>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</si>
  <si>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</si>
  <si>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</si>
  <si>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</si>
  <si>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</si>
  <si>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</si>
  <si>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</si>
  <si>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</si>
  <si>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</si>
  <si>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</si>
  <si>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</si>
  <si>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</si>
  <si>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</si>
  <si>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</si>
  <si>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</si>
  <si>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</si>
  <si>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</si>
  <si>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</si>
  <si>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</si>
  <si>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</si>
  <si>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</si>
  <si>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</si>
  <si>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</si>
  <si>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</si>
  <si>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</si>
  <si>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</si>
  <si>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</si>
  <si>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</si>
  <si>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</si>
  <si>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</si>
  <si>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</si>
  <si>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</si>
  <si>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</si>
  <si>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</si>
  <si>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</si>
  <si>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</si>
  <si>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</si>
  <si>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</si>
  <si>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</si>
  <si>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</si>
  <si>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</si>
  <si>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</si>
  <si>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</si>
  <si>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</si>
  <si>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</si>
  <si>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</si>
  <si>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</si>
  <si>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</si>
  <si>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</si>
  <si>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</si>
  <si>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</si>
  <si>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</si>
  <si>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</si>
  <si>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</si>
  <si>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</si>
  <si>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</si>
  <si>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</si>
  <si>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</si>
  <si>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</si>
  <si>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</si>
  <si>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</si>
  <si>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</si>
  <si>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</si>
  <si>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</si>
  <si>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</si>
  <si>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</si>
  <si>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</si>
  <si>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</si>
  <si>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</si>
  <si>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</si>
  <si>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</si>
  <si>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</si>
  <si>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</si>
  <si>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</si>
  <si>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</si>
  <si>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</si>
  <si>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</si>
  <si>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</si>
  <si>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</si>
  <si>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</si>
  <si>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</si>
  <si>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</si>
  <si>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</si>
  <si>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</si>
  <si>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</si>
  <si>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</si>
  <si>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</si>
  <si>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</si>
  <si>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</si>
  <si>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</si>
  <si>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</si>
  <si>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</si>
  <si>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</si>
  <si>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</si>
  <si>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</si>
  <si>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</si>
  <si>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</si>
  <si>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</si>
  <si>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</si>
  <si>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</si>
  <si>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</si>
  <si>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</si>
  <si>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</si>
  <si>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</si>
  <si>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</si>
  <si>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</si>
  <si>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</si>
  <si>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</si>
  <si>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</si>
  <si>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</si>
  <si>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</si>
  <si>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</si>
  <si>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</si>
  <si>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</si>
  <si>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</si>
  <si>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</si>
  <si>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</si>
  <si>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</si>
  <si>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</si>
  <si>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</si>
  <si>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</si>
  <si>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</si>
  <si>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</si>
  <si>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</si>
  <si>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</si>
  <si>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</si>
  <si>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</si>
  <si>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</si>
  <si>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</si>
  <si>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</si>
  <si>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</si>
  <si>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</si>
  <si>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</si>
  <si>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</si>
  <si>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</si>
  <si>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</si>
  <si>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</si>
  <si>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</si>
  <si>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</si>
  <si>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</si>
  <si>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</si>
  <si>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</si>
  <si>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</si>
  <si>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</si>
  <si>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</si>
  <si>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</si>
  <si>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</si>
  <si>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</si>
  <si>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</si>
  <si>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</si>
  <si>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</si>
  <si>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</si>
  <si>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</si>
  <si>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</si>
  <si>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</si>
  <si>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</si>
  <si>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</si>
  <si>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</si>
  <si>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</si>
  <si>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</si>
  <si>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</si>
  <si>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</si>
  <si>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</si>
  <si>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</si>
  <si>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</si>
  <si>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</si>
  <si>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</si>
  <si>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</si>
  <si>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</si>
  <si>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</si>
  <si>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</si>
  <si>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</si>
  <si>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</si>
  <si>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</si>
  <si>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</si>
  <si>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</si>
  <si>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</si>
  <si>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</si>
  <si>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</si>
  <si>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</si>
  <si>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</si>
  <si>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</si>
  <si>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</si>
  <si>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</si>
  <si>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</si>
  <si>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</si>
  <si>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</si>
  <si>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</si>
  <si>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</si>
  <si>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</si>
  <si>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</si>
  <si>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</si>
  <si>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</si>
  <si>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</si>
  <si>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</si>
  <si>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</si>
  <si>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</si>
  <si>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</si>
  <si>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</si>
  <si>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</si>
  <si>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</si>
  <si>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</si>
  <si>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</si>
  <si>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</si>
  <si>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</si>
  <si>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</si>
  <si>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</si>
  <si>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</si>
  <si>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</si>
  <si>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</si>
  <si>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</si>
  <si>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</si>
  <si>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</si>
  <si>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</si>
  <si>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</si>
  <si>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</si>
  <si>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</si>
  <si>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</si>
  <si>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</si>
  <si>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</si>
  <si>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</si>
  <si>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</si>
  <si>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</si>
  <si>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</si>
  <si>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</si>
  <si>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</si>
  <si>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</si>
  <si>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</si>
  <si>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</si>
  <si>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</si>
  <si>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</si>
  <si>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</si>
  <si>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</si>
  <si>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</si>
  <si>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</si>
  <si>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</si>
  <si>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</si>
  <si>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</si>
  <si>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</si>
  <si>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</si>
  <si>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</si>
  <si>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</si>
  <si>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</si>
  <si>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</si>
  <si>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</si>
  <si>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</si>
  <si>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</si>
  <si>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</si>
  <si>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</si>
  <si>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</si>
  <si>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</si>
  <si>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</si>
  <si>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</si>
  <si>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</si>
  <si>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</si>
  <si>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</si>
  <si>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</si>
  <si>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</si>
  <si>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</si>
  <si>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</si>
  <si>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</si>
  <si>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</si>
  <si>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</si>
  <si>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</si>
  <si>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</si>
  <si>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</si>
  <si>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</si>
  <si>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</si>
  <si>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</si>
  <si>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</si>
  <si>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</si>
  <si>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</si>
  <si>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</si>
  <si>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</si>
  <si>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</si>
  <si>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</si>
  <si>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</si>
  <si>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</si>
  <si>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</si>
  <si>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</si>
  <si>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</si>
  <si>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</si>
  <si>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</si>
  <si>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</si>
  <si>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</si>
  <si>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</si>
  <si>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</si>
  <si>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</si>
  <si>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</si>
  <si>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</si>
  <si>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</si>
  <si>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</si>
  <si>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</si>
  <si>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</si>
  <si>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</si>
  <si>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</si>
  <si>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</si>
  <si>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</si>
  <si>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</si>
  <si>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</si>
  <si>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</si>
  <si>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</si>
  <si>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</si>
  <si>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</si>
  <si>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</si>
  <si>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</si>
  <si>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</si>
  <si>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</si>
  <si>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</si>
  <si>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</si>
  <si>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</si>
  <si>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</si>
  <si>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</si>
  <si>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</si>
  <si>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</si>
  <si>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</si>
  <si>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</si>
  <si>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</si>
  <si>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</si>
  <si>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</si>
  <si>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</si>
  <si>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</si>
  <si>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</si>
  <si>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</si>
  <si>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</si>
  <si>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</si>
  <si>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</si>
  <si>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</si>
  <si>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</si>
  <si>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</si>
  <si>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</si>
  <si>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</si>
  <si>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</si>
  <si>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</si>
  <si>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</si>
  <si>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</si>
  <si>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</si>
  <si>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</si>
  <si>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</si>
  <si>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</si>
  <si>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</si>
  <si>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</si>
  <si>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</si>
  <si>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</si>
  <si>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</si>
  <si>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</si>
  <si>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</si>
  <si>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</si>
  <si>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</si>
  <si>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</si>
  <si>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</si>
  <si>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</si>
  <si>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</si>
  <si>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</si>
  <si>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</si>
  <si>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</si>
  <si>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</si>
  <si>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</si>
  <si>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</si>
  <si>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</si>
  <si>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</si>
  <si>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</si>
  <si>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</si>
  <si>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</si>
  <si>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</si>
  <si>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</si>
  <si>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</si>
  <si>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</si>
  <si>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</si>
  <si>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</si>
  <si>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</si>
  <si>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</si>
  <si>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</si>
  <si>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</si>
  <si>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</si>
  <si>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</si>
  <si>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</si>
  <si>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</si>
  <si>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</si>
  <si>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</si>
  <si>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</si>
  <si>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</si>
  <si>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</si>
  <si>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</si>
  <si>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</si>
  <si>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</si>
  <si>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</si>
  <si>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</si>
  <si>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</si>
  <si>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</si>
  <si>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</si>
  <si>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</si>
  <si>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</si>
  <si>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</si>
  <si>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</si>
  <si>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</si>
  <si>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</si>
  <si>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</si>
  <si>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</si>
  <si>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</si>
  <si>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</si>
  <si>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</si>
  <si>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</si>
  <si>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</si>
  <si>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</si>
  <si>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</si>
  <si>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</si>
  <si>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</si>
  <si>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</si>
  <si>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</si>
  <si>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</si>
  <si>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</si>
  <si>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</si>
  <si>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</si>
  <si>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</si>
  <si>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</si>
  <si>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</si>
  <si>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</si>
  <si>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</si>
  <si>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</si>
  <si>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</si>
  <si>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</si>
  <si>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</si>
  <si>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</si>
  <si>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</si>
  <si>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</si>
  <si>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</si>
  <si>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</si>
  <si>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</si>
  <si>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</si>
  <si>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</si>
  <si>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</si>
  <si>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</si>
  <si>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</si>
  <si>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</si>
  <si>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</si>
  <si>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</si>
  <si>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</si>
  <si>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</si>
  <si>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</si>
  <si>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</si>
  <si>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</si>
  <si>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</si>
  <si>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</si>
  <si>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</si>
  <si>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</si>
  <si>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</si>
  <si>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</si>
  <si>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</si>
  <si>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</si>
  <si>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</si>
  <si>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</si>
  <si>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</si>
  <si>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</si>
  <si>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</si>
  <si>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</si>
  <si>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</si>
  <si>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</si>
  <si>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</si>
  <si>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</si>
  <si>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</si>
  <si>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</si>
  <si>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</si>
  <si>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</si>
  <si>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</si>
  <si>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</si>
  <si>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</si>
  <si>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</si>
  <si>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</si>
  <si>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</si>
  <si>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</si>
  <si>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</si>
  <si>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</si>
  <si>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</si>
  <si>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</si>
  <si>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</si>
  <si>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</si>
  <si>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</si>
  <si>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</si>
  <si>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</si>
  <si>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</si>
  <si>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</si>
  <si>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</si>
  <si>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</si>
  <si>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</si>
  <si>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</si>
  <si>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</si>
  <si>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</si>
  <si>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</si>
  <si>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</si>
  <si>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</si>
  <si>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</si>
  <si>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</si>
  <si>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</si>
  <si>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</si>
  <si>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</si>
  <si>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</si>
  <si>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</si>
  <si>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</si>
  <si>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</si>
  <si>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</si>
  <si>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</si>
  <si>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</si>
  <si>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</si>
  <si>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</si>
  <si>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</si>
  <si>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</si>
  <si>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</si>
  <si>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</si>
  <si>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</si>
  <si>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</si>
  <si>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</si>
  <si>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</si>
  <si>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</si>
  <si>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</si>
  <si>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</si>
  <si>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</si>
  <si>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</si>
  <si>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</si>
  <si>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</si>
  <si>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</si>
  <si>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</si>
  <si>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</si>
  <si>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</si>
  <si>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</si>
  <si>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</si>
  <si>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</si>
  <si>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</si>
  <si>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</si>
  <si>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</si>
  <si>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</si>
  <si>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</si>
  <si>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</si>
  <si>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</si>
  <si>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</si>
  <si>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</si>
  <si>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</si>
  <si>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</si>
  <si>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</si>
  <si>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</si>
  <si>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</si>
  <si>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</si>
  <si>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</si>
  <si>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</si>
  <si>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</si>
  <si>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</si>
  <si>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</si>
  <si>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</si>
  <si>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</si>
  <si>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</si>
  <si>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</si>
  <si>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</si>
  <si>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</si>
  <si>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</si>
  <si>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</si>
  <si>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</si>
  <si>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</si>
  <si>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</si>
  <si>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</si>
  <si>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</si>
  <si>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</si>
  <si>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</si>
  <si>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</si>
  <si>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</si>
  <si>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</si>
  <si>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</si>
  <si>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</si>
  <si>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</si>
  <si>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</si>
  <si>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</si>
  <si>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</si>
  <si>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</si>
  <si>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</si>
  <si>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</si>
  <si>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</si>
  <si>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</si>
  <si>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</si>
  <si>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</si>
  <si>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</si>
  <si>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</si>
  <si>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</si>
  <si>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</si>
  <si>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</si>
  <si>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</si>
  <si>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</si>
  <si>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</si>
  <si>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</si>
  <si>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</si>
  <si>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</si>
  <si>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</si>
  <si>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</si>
  <si>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</si>
  <si>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</si>
  <si>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</si>
  <si>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</si>
  <si>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</si>
  <si>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</si>
  <si>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</si>
  <si>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</si>
  <si>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</si>
  <si>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</si>
  <si>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</si>
  <si>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</si>
  <si>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</si>
  <si>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</si>
  <si>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</si>
  <si>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</si>
  <si>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</si>
  <si>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</si>
  <si>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</si>
  <si>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</si>
  <si>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</si>
  <si>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</si>
  <si>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</si>
  <si>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</si>
  <si>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</si>
  <si>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</si>
  <si>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</si>
  <si>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</si>
  <si>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</si>
  <si>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</si>
  <si>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</si>
  <si>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</si>
  <si>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</si>
  <si>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</si>
  <si>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</si>
  <si>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</si>
  <si>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</si>
  <si>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</si>
  <si>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</si>
  <si>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</si>
  <si>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</si>
  <si>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</si>
  <si>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</si>
  <si>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</si>
  <si>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</si>
  <si>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</si>
  <si>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</si>
  <si>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</si>
  <si>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</si>
  <si>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</si>
  <si>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</si>
  <si>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</si>
  <si>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</si>
  <si>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</si>
  <si>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</si>
  <si>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</si>
  <si>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</si>
  <si>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</si>
  <si>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</si>
  <si>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</si>
  <si>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</si>
  <si>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</si>
  <si>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</si>
  <si>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</si>
  <si>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</si>
  <si>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</si>
  <si>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</si>
  <si>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</si>
  <si>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</si>
  <si>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</si>
  <si>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</si>
  <si>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</si>
  <si>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</si>
  <si>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</si>
  <si>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</si>
  <si>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</si>
  <si>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</si>
  <si>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</si>
  <si>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</si>
  <si>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</si>
  <si>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</si>
  <si>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</si>
  <si>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</si>
  <si>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</si>
  <si>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</si>
  <si>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</si>
  <si>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</si>
  <si>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</si>
  <si>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</si>
  <si>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</si>
  <si>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</si>
  <si>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</si>
  <si>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</si>
  <si>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</si>
  <si>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</si>
  <si>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</si>
  <si>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</si>
  <si>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</si>
  <si>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</si>
  <si>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</si>
  <si>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</si>
  <si>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</si>
  <si>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</si>
  <si>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</si>
  <si>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</si>
  <si>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</si>
  <si>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</si>
  <si>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</si>
  <si>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</si>
  <si>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</si>
  <si>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</si>
  <si>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</si>
  <si>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</si>
  <si>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</si>
  <si>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</si>
  <si>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</si>
  <si>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</si>
  <si>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</si>
  <si>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</si>
  <si>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</si>
  <si>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</si>
  <si>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</si>
  <si>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</si>
  <si>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</si>
  <si>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</si>
  <si>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</si>
  <si>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</si>
  <si>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</si>
  <si>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</si>
  <si>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</si>
  <si>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</si>
  <si>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</si>
  <si>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</si>
  <si>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</si>
  <si>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</si>
  <si>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</si>
  <si>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</si>
  <si>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</si>
  <si>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</si>
  <si>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</si>
  <si>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</si>
  <si>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</si>
  <si>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</si>
  <si>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</si>
  <si>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</si>
  <si>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</si>
  <si>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</si>
  <si>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</si>
  <si>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</si>
  <si>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</si>
  <si>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</si>
  <si>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</si>
  <si>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</si>
  <si>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</si>
  <si>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</si>
  <si>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</si>
  <si>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</si>
  <si>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</si>
  <si>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</si>
  <si>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</si>
  <si>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</si>
  <si>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</si>
  <si>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</si>
  <si>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</si>
  <si>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</si>
  <si>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</si>
  <si>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</si>
  <si>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</si>
  <si>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</si>
  <si>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</si>
  <si>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</si>
  <si>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</si>
  <si>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</si>
  <si>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</si>
  <si>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</si>
  <si>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</si>
  <si>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</si>
  <si>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</si>
  <si>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</si>
  <si>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</si>
  <si>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</si>
  <si>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</si>
  <si>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</si>
  <si>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</si>
  <si>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</si>
  <si>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</si>
  <si>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</si>
  <si>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</si>
  <si>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</si>
  <si>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</si>
  <si>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</si>
  <si>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</si>
  <si>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</si>
  <si>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</si>
  <si>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</si>
  <si>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</si>
  <si>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</si>
  <si>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</si>
  <si>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</si>
  <si>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</si>
  <si>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</si>
  <si>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</si>
  <si>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</si>
  <si>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</si>
  <si>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</si>
  <si>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</si>
  <si>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</si>
  <si>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</si>
  <si>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</si>
  <si>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</si>
  <si>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</si>
  <si>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</si>
  <si>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</si>
  <si>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</si>
  <si>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</si>
  <si>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</si>
  <si>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</si>
  <si>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</si>
  <si>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</si>
  <si>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</si>
  <si>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</si>
  <si>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</si>
  <si>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</si>
  <si>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</si>
  <si>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</si>
  <si>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</si>
  <si>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</si>
  <si>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</si>
  <si>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</si>
  <si>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</si>
  <si>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</si>
  <si>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</si>
  <si>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</si>
  <si>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</si>
  <si>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</si>
  <si>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</si>
  <si>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</si>
  <si>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</si>
  <si>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</si>
  <si>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</si>
  <si>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</si>
  <si>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</si>
  <si>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</si>
  <si>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</si>
  <si>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</si>
  <si>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</si>
  <si>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</si>
  <si>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</si>
  <si>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</si>
  <si>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</si>
  <si>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</si>
  <si>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</si>
  <si>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</si>
  <si>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</si>
  <si>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</si>
  <si>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</si>
  <si>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</si>
  <si>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</si>
  <si>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</si>
  <si>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</si>
  <si>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</si>
  <si>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</si>
  <si>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</si>
  <si>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</si>
  <si>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</si>
  <si>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</si>
  <si>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</si>
  <si>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</si>
  <si>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</si>
  <si>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</si>
  <si>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</si>
  <si>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</si>
  <si>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</si>
  <si>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</si>
  <si>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</si>
  <si>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</si>
  <si>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</si>
  <si>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</si>
  <si>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</si>
  <si>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</si>
  <si>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</si>
  <si>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</si>
  <si>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</si>
  <si>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</si>
  <si>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</si>
  <si>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</si>
  <si>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</si>
  <si>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</si>
  <si>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</si>
  <si>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</si>
  <si>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</si>
  <si>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</si>
  <si>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</si>
  <si>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</si>
  <si>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</si>
  <si>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</si>
  <si>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</si>
  <si>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</si>
  <si>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</si>
  <si>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</si>
  <si>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</si>
  <si>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</si>
  <si>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</si>
  <si>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</si>
  <si>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</si>
  <si>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</si>
  <si>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</si>
  <si>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</si>
  <si>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</si>
  <si>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</si>
  <si>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</si>
  <si>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</si>
  <si>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</si>
  <si>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</si>
  <si>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</si>
  <si>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</si>
  <si>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</si>
  <si>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</si>
  <si>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</si>
  <si>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</si>
  <si>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</si>
  <si>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</si>
  <si>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</si>
  <si>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</si>
  <si>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</si>
  <si>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</si>
  <si>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</si>
  <si>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</si>
  <si>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</si>
  <si>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</si>
  <si>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</si>
  <si>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</si>
  <si>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</si>
  <si>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</si>
  <si>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</si>
  <si>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</si>
  <si>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</si>
  <si>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</si>
  <si>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</si>
  <si>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</si>
  <si>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</si>
  <si>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</si>
  <si>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</si>
  <si>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</si>
  <si>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</si>
  <si>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</si>
  <si>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</si>
  <si>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</si>
  <si>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</si>
  <si>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</si>
  <si>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</si>
  <si>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</si>
  <si>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</si>
  <si>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</si>
  <si>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</si>
  <si>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</si>
  <si>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</si>
  <si>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</si>
  <si>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</si>
  <si>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</si>
  <si>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</si>
  <si>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</si>
  <si>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</si>
  <si>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</si>
  <si>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</si>
  <si>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</si>
  <si>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</si>
  <si>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</si>
  <si>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</si>
  <si>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</si>
  <si>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</si>
  <si>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</si>
  <si>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</si>
  <si>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</si>
  <si>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</si>
  <si>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</si>
  <si>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</si>
  <si>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</si>
  <si>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</si>
  <si>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</si>
  <si>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</si>
  <si>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</si>
  <si>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</si>
  <si>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</si>
  <si>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</si>
  <si>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</si>
  <si>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</si>
  <si>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</si>
  <si>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</si>
  <si>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</si>
  <si>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</si>
  <si>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</si>
  <si>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</si>
  <si>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</si>
  <si>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</si>
  <si>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</si>
  <si>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</si>
  <si>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</si>
  <si>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</si>
  <si>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</si>
  <si>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</si>
  <si>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</si>
  <si>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</si>
  <si>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</si>
  <si>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</si>
  <si>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</si>
  <si>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</si>
  <si>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</si>
  <si>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</si>
  <si>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</si>
  <si>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</si>
  <si>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</si>
  <si>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</si>
  <si>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</si>
  <si>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</si>
  <si>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</si>
  <si>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</si>
  <si>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</si>
  <si>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</si>
  <si>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</si>
  <si>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</si>
  <si>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</si>
  <si>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</si>
  <si>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</si>
  <si>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</si>
  <si>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</si>
  <si>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</si>
  <si>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</si>
  <si>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</si>
  <si>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</si>
  <si>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</si>
  <si>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</si>
  <si>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</si>
  <si>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</si>
  <si>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</si>
  <si>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</si>
  <si>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</si>
  <si>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</si>
  <si>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</si>
  <si>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</si>
  <si>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</si>
  <si>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</si>
  <si>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</si>
  <si>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</si>
  <si>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</si>
  <si>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</si>
  <si>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</si>
  <si>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</si>
  <si>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</si>
  <si>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</si>
  <si>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</si>
  <si>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</si>
  <si>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</si>
  <si>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</si>
  <si>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</si>
  <si>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</si>
  <si>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</si>
  <si>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</si>
  <si>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</si>
  <si>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</si>
  <si>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</si>
  <si>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</si>
  <si>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</si>
  <si>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</si>
  <si>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</si>
  <si>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</si>
  <si>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</si>
  <si>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</si>
  <si>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</si>
  <si>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</si>
  <si>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</si>
  <si>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</si>
  <si>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</si>
  <si>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</si>
  <si>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</si>
  <si>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</si>
  <si>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</si>
  <si>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</si>
  <si>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</si>
  <si>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</si>
  <si>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</si>
  <si>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</si>
  <si>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</si>
  <si>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</si>
  <si>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</si>
  <si>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</si>
  <si>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</si>
  <si>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</si>
  <si>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</si>
  <si>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</si>
  <si>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</si>
  <si>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</si>
  <si>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</si>
  <si>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</si>
  <si>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</si>
  <si>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</si>
  <si>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</si>
  <si>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</si>
  <si>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</si>
  <si>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</si>
  <si>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</si>
  <si>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</si>
  <si>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</si>
  <si>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</si>
  <si>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</si>
  <si>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</si>
  <si>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</si>
  <si>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</si>
  <si>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</si>
  <si>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</si>
  <si>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</si>
  <si>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</si>
  <si>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</si>
  <si>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</si>
  <si>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</si>
  <si>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</si>
  <si>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</si>
  <si>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</si>
  <si>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</si>
  <si>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</si>
  <si>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</si>
  <si>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</si>
  <si>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</si>
  <si>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</si>
  <si>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</si>
  <si>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</si>
  <si>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</si>
  <si>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</si>
  <si>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</si>
  <si>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</si>
  <si>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</si>
  <si>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</si>
  <si>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</si>
  <si>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</si>
  <si>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</si>
  <si>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</si>
  <si>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</si>
  <si>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</si>
  <si>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</si>
  <si>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</si>
  <si>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</si>
  <si>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</si>
  <si>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</si>
  <si>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</si>
  <si>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</si>
  <si>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</si>
  <si>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</si>
  <si>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</si>
  <si>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</si>
  <si>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</si>
  <si>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</si>
  <si>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</si>
  <si>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</si>
  <si>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</si>
  <si>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</si>
  <si>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</si>
  <si>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</si>
  <si>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</si>
  <si>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</si>
  <si>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</si>
  <si>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</si>
  <si>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</si>
  <si>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</si>
  <si>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</si>
  <si>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</si>
  <si>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</si>
  <si>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</si>
  <si>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</si>
  <si>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</si>
  <si>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</si>
  <si>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</si>
  <si>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</si>
  <si>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</si>
  <si>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</si>
  <si>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</si>
  <si>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</si>
  <si>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</si>
  <si>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</si>
  <si>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</si>
  <si>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</si>
  <si>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</si>
  <si>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</si>
  <si>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</si>
  <si>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</si>
  <si>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</si>
  <si>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</si>
  <si>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</si>
  <si>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</si>
  <si>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</si>
  <si>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</si>
  <si>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</si>
  <si>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</si>
  <si>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</si>
  <si>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</si>
  <si>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</si>
  <si>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</si>
  <si>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</si>
  <si>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</si>
  <si>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</si>
  <si>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</si>
  <si>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</si>
  <si>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</si>
  <si>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</si>
  <si>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</si>
  <si>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</si>
  <si>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</si>
  <si>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</si>
  <si>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</si>
  <si>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</si>
  <si>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</si>
  <si>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</si>
  <si>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</si>
  <si>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</si>
  <si>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</si>
  <si>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</si>
  <si>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</si>
  <si>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</si>
  <si>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</si>
  <si>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</si>
  <si>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</si>
  <si>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</si>
  <si>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</si>
  <si>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</si>
  <si>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</si>
  <si>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</si>
  <si>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</si>
  <si>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</si>
  <si>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</si>
  <si>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</si>
  <si>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</si>
  <si>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</si>
  <si>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</si>
  <si>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</si>
  <si>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</si>
  <si>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</si>
  <si>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</si>
  <si>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</si>
  <si>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</si>
  <si>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</si>
  <si>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</si>
  <si>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</si>
  <si>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</si>
  <si>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</si>
  <si>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</si>
  <si>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</si>
  <si>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</si>
  <si>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</si>
  <si>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</si>
  <si>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</si>
  <si>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</si>
  <si>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</si>
  <si>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</si>
  <si>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</si>
  <si>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</si>
  <si>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</si>
  <si>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</si>
  <si>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</si>
  <si>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</si>
  <si>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</si>
  <si>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</si>
  <si>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</si>
  <si>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</si>
  <si>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</si>
  <si>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</si>
  <si>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</si>
  <si>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</si>
  <si>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</si>
  <si>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</si>
  <si>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</si>
  <si>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</si>
  <si>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</si>
  <si>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</si>
  <si>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</si>
  <si>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</si>
  <si>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</si>
  <si>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</si>
  <si>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</si>
  <si>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</si>
  <si>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</si>
  <si>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</si>
  <si>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</si>
  <si>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</si>
  <si>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</si>
  <si>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</si>
  <si>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</si>
  <si>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</si>
  <si>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</si>
  <si>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</si>
  <si>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</si>
  <si>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</si>
  <si>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</si>
  <si>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</si>
  <si>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</si>
  <si>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</si>
  <si>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</si>
  <si>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</si>
  <si>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</si>
  <si>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</si>
  <si>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</si>
  <si>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</si>
  <si>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</si>
  <si>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</si>
  <si>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</si>
  <si>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</si>
  <si>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</si>
  <si>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</si>
  <si>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</si>
  <si>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</si>
  <si>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</si>
  <si>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</si>
  <si>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</si>
  <si>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</si>
  <si>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</si>
  <si>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</si>
  <si>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</si>
  <si>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</si>
  <si>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</si>
  <si>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</si>
  <si>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</si>
  <si>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</si>
  <si>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</si>
  <si>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</si>
  <si>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</si>
  <si>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</si>
  <si>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</si>
  <si>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</si>
  <si>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</si>
  <si>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</si>
  <si>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</si>
  <si>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</si>
  <si>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</si>
  <si>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</si>
  <si>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</si>
  <si>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</si>
  <si>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</si>
  <si>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</si>
  <si>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</si>
  <si>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</si>
  <si>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</si>
  <si>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</si>
  <si>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</si>
  <si>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</si>
  <si>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</si>
  <si>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</si>
  <si>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</si>
  <si>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</si>
  <si>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</si>
  <si>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</si>
  <si>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</si>
  <si>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</si>
  <si>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</si>
  <si>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</si>
  <si>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</si>
  <si>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</si>
  <si>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</si>
  <si>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</si>
  <si>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</si>
  <si>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</si>
  <si>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</si>
  <si>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</si>
  <si>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</si>
  <si>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</si>
  <si>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</si>
  <si>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</si>
  <si>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</si>
  <si>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</si>
  <si>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</si>
  <si>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</si>
  <si>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</si>
  <si>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</si>
  <si>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</si>
  <si>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</si>
  <si>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</si>
  <si>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</si>
  <si>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</si>
  <si>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</si>
  <si>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</si>
  <si>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</si>
  <si>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</si>
  <si>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</si>
  <si>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</si>
  <si>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</si>
  <si>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</si>
  <si>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</si>
  <si>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</si>
  <si>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</si>
  <si>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</si>
  <si>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</si>
  <si>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</si>
  <si>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</si>
  <si>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</si>
  <si>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</si>
  <si>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</si>
  <si>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</si>
  <si>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</si>
  <si>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</si>
  <si>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</si>
  <si>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</si>
  <si>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</si>
  <si>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</si>
  <si>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</si>
  <si>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</si>
  <si>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</si>
  <si>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</si>
  <si>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</si>
  <si>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</si>
  <si>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</si>
  <si>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</si>
  <si>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</si>
  <si>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</si>
  <si>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</si>
  <si>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</si>
  <si>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</si>
  <si>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</si>
  <si>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</si>
  <si>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</si>
  <si>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</si>
  <si>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</si>
  <si>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</si>
  <si>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</si>
  <si>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</si>
  <si>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</si>
  <si>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</si>
  <si>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</si>
  <si>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</si>
  <si>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</si>
  <si>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</si>
  <si>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</si>
  <si>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</si>
  <si>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</si>
  <si>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</si>
  <si>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</si>
  <si>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</si>
  <si>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</si>
  <si>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</si>
  <si>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</si>
  <si>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</si>
  <si>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</si>
  <si>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</si>
  <si>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</si>
  <si>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</si>
  <si>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</si>
  <si>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</si>
  <si>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</si>
  <si>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</si>
  <si>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</si>
  <si>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</si>
  <si>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</si>
  <si>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</si>
  <si>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</si>
  <si>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</si>
  <si>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</si>
  <si>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</si>
  <si>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</si>
  <si>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</si>
  <si>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</si>
  <si>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</si>
  <si>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</si>
  <si>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</si>
  <si>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</si>
  <si>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</si>
  <si>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</si>
  <si>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</si>
  <si>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</si>
  <si>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</si>
  <si>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</si>
  <si>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</si>
  <si>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</si>
  <si>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</si>
  <si>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</si>
  <si>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</si>
  <si>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</si>
  <si>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</si>
  <si>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</si>
  <si>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</si>
  <si>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</si>
  <si>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</si>
  <si>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</si>
  <si>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</si>
  <si>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</si>
  <si>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</si>
  <si>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</si>
  <si>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</si>
  <si>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</si>
  <si>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</si>
  <si>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</si>
  <si>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</si>
  <si>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</si>
  <si>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</si>
  <si>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</si>
  <si>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</si>
  <si>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</si>
  <si>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</si>
  <si>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</si>
  <si>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</si>
  <si>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</si>
  <si>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</si>
  <si>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</si>
  <si>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</si>
  <si>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</si>
  <si>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</si>
  <si>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</si>
  <si>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</si>
  <si>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</si>
  <si>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</si>
  <si>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</si>
  <si>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</si>
  <si>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</si>
  <si>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</si>
  <si>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</si>
  <si>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</si>
  <si>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</si>
  <si>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</si>
  <si>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</si>
  <si>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</si>
  <si>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</si>
  <si>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</si>
  <si>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</si>
  <si>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</si>
  <si>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</si>
  <si>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</si>
  <si>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</si>
  <si>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</si>
  <si>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</si>
  <si>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</si>
  <si>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</si>
  <si>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</si>
  <si>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</si>
  <si>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</si>
  <si>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</si>
  <si>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</si>
  <si>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</si>
  <si>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</si>
  <si>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</si>
  <si>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</si>
  <si>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</si>
  <si>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</si>
  <si>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</si>
  <si>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</si>
  <si>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</si>
  <si>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</si>
  <si>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</si>
  <si>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</si>
  <si>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</si>
  <si>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</si>
  <si>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</si>
  <si>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</si>
  <si>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</si>
  <si>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</si>
  <si>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</si>
  <si>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</si>
  <si>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</si>
  <si>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</si>
  <si>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</si>
  <si>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</si>
  <si>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</si>
  <si>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</si>
  <si>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</si>
  <si>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</si>
  <si>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</si>
  <si>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</si>
  <si>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</si>
  <si>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</si>
  <si>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</si>
  <si>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</si>
  <si>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</si>
  <si>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</si>
  <si>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</si>
  <si>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</si>
  <si>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</si>
  <si>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</si>
  <si>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</si>
  <si>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</si>
  <si>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</si>
  <si>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</si>
  <si>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</si>
  <si>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</si>
  <si>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</si>
  <si>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</si>
  <si>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</si>
  <si>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</si>
  <si>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</si>
  <si>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</si>
  <si>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</si>
  <si>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</si>
  <si>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</si>
  <si>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</si>
  <si>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</si>
  <si>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</si>
  <si>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</si>
  <si>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</si>
  <si>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</si>
  <si>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</si>
  <si>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</si>
  <si>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</si>
  <si>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</si>
  <si>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</si>
  <si>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</si>
  <si>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</si>
  <si>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</si>
  <si>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</si>
  <si>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</si>
  <si>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</si>
  <si>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</si>
  <si>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</si>
  <si>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</si>
  <si>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</si>
  <si>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</si>
  <si>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</si>
  <si>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</si>
  <si>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</si>
  <si>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</si>
  <si>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</si>
  <si>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</si>
  <si>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</si>
  <si>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</si>
  <si>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</si>
  <si>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</si>
  <si>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</si>
  <si>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</si>
  <si>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</si>
  <si>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</si>
  <si>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</si>
  <si>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</si>
  <si>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</si>
  <si>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</si>
  <si>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</si>
  <si>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</si>
  <si>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</si>
  <si>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</si>
  <si>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</si>
  <si>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</si>
  <si>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</si>
  <si>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</si>
  <si>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</si>
  <si>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</si>
  <si>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</si>
  <si>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</si>
  <si>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</si>
  <si>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</si>
  <si>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</si>
  <si>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</si>
  <si>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</si>
  <si>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</si>
  <si>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</si>
  <si>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</si>
  <si>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</si>
  <si>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</si>
  <si>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</si>
  <si>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</si>
  <si>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</si>
  <si>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</si>
  <si>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</si>
  <si>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</si>
  <si>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</si>
  <si>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</si>
  <si>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</si>
  <si>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</si>
  <si>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</si>
  <si>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</si>
  <si>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</si>
  <si>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</si>
  <si>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</si>
  <si>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</si>
  <si>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</si>
  <si>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</si>
  <si>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</si>
  <si>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</si>
  <si>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</si>
  <si>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</si>
  <si>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</si>
  <si>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</si>
  <si>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</si>
  <si>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</si>
  <si>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</si>
  <si>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</si>
  <si>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</si>
  <si>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</si>
  <si>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</si>
  <si>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</si>
  <si>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</si>
  <si>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</si>
  <si>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</si>
  <si>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</si>
  <si>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</si>
  <si>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</si>
  <si>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</si>
  <si>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</si>
  <si>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</si>
  <si>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</si>
  <si>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</si>
  <si>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</si>
  <si>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</si>
  <si>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</si>
  <si>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</si>
  <si>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</si>
  <si>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</si>
  <si>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</si>
  <si>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</si>
  <si>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</si>
  <si>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</si>
  <si>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</si>
  <si>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</si>
  <si>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</si>
  <si>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</si>
  <si>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</si>
  <si>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</si>
  <si>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</si>
  <si>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</si>
  <si>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</si>
  <si>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</si>
  <si>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</si>
  <si>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</si>
  <si>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</si>
  <si>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</si>
  <si>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</si>
  <si>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</si>
  <si>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</si>
  <si>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</si>
  <si>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</si>
  <si>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</si>
  <si>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</si>
  <si>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</si>
  <si>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</si>
  <si>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</si>
  <si>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</si>
  <si>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</si>
  <si>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</si>
  <si>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</si>
  <si>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</si>
  <si>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</si>
  <si>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</si>
  <si>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</si>
  <si>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</si>
  <si>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</si>
  <si>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</si>
  <si>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</si>
  <si>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</si>
  <si>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</si>
  <si>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</si>
  <si>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</si>
  <si>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</si>
  <si>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</si>
  <si>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</si>
  <si>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</si>
  <si>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</si>
  <si>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</si>
  <si>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</si>
  <si>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</si>
  <si>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</si>
  <si>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</si>
  <si>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</si>
  <si>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</si>
  <si>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</si>
  <si>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</si>
  <si>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</si>
  <si>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</si>
  <si>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</si>
  <si>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</si>
  <si>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</si>
  <si>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</si>
  <si>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</si>
  <si>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</si>
  <si>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</si>
  <si>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</si>
  <si>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</si>
  <si>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</si>
  <si>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</si>
  <si>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</si>
  <si>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</si>
  <si>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</si>
  <si>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</si>
  <si>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</si>
  <si>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</si>
  <si>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</si>
  <si>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</si>
  <si>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</si>
  <si>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</si>
  <si>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</si>
  <si>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</si>
  <si>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</si>
  <si>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</si>
  <si>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</si>
  <si>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</si>
  <si>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</si>
  <si>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</si>
  <si>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</si>
  <si>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</si>
  <si>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</si>
  <si>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</si>
  <si>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</si>
  <si>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</si>
  <si>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</si>
  <si>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</si>
  <si>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</si>
  <si>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</si>
  <si>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</si>
  <si>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</si>
  <si>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</si>
  <si>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</si>
  <si>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</si>
  <si>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</si>
  <si>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</si>
  <si>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</si>
  <si>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</si>
  <si>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</si>
  <si>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</si>
  <si>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</si>
  <si>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</si>
  <si>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</si>
  <si>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</si>
  <si>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</si>
  <si>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</si>
  <si>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</si>
  <si>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</si>
  <si>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</si>
  <si>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</si>
  <si>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</si>
  <si>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</si>
  <si>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</si>
  <si>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</si>
  <si>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</si>
  <si>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</si>
  <si>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</si>
  <si>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</si>
  <si>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</si>
  <si>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</si>
  <si>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</si>
  <si>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</si>
  <si>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</si>
  <si>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</si>
  <si>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</si>
  <si>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</si>
  <si>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</si>
  <si>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</si>
  <si>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</si>
  <si>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</si>
  <si>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</si>
  <si>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</si>
  <si>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</si>
  <si>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</si>
  <si>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</si>
  <si>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</si>
  <si>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</si>
  <si>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</si>
  <si>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</si>
  <si>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</si>
  <si>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</si>
  <si>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</si>
  <si>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</si>
  <si>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</si>
  <si>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</si>
  <si>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</si>
  <si>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</si>
  <si>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</si>
  <si>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</si>
  <si>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</si>
  <si>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</si>
  <si>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</si>
  <si>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</si>
  <si>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</si>
  <si>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</si>
  <si>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</si>
  <si>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</si>
  <si>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</si>
  <si>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</si>
  <si>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</si>
  <si>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</si>
  <si>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</si>
  <si>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</si>
  <si>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</si>
  <si>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</si>
  <si>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</si>
  <si>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</si>
  <si>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</si>
  <si>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</si>
  <si>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</si>
  <si>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</si>
  <si>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</si>
  <si>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</si>
  <si>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</si>
  <si>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</si>
  <si>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</si>
  <si>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</si>
  <si>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</si>
  <si>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</si>
  <si>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</si>
  <si>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</si>
  <si>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</si>
  <si>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</si>
  <si>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</si>
  <si>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</si>
  <si>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</si>
  <si>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</si>
  <si>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</si>
  <si>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</si>
  <si>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</si>
  <si>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</si>
  <si>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</si>
  <si>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</si>
  <si>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</si>
  <si>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</si>
  <si>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</si>
  <si>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</si>
  <si>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</si>
  <si>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</si>
  <si>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</si>
  <si>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</si>
  <si>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</si>
  <si>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</si>
  <si>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</si>
  <si>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</si>
  <si>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</si>
  <si>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</si>
  <si>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</si>
  <si>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</si>
  <si>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</si>
  <si>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</si>
  <si>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</si>
  <si>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</si>
  <si>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</si>
  <si>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</si>
  <si>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</si>
  <si>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</si>
  <si>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</si>
  <si>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</si>
  <si>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</si>
  <si>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</si>
  <si>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</si>
  <si>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</si>
  <si>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</si>
  <si>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</si>
  <si>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</si>
  <si>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</si>
  <si>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</si>
  <si>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</si>
  <si>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</si>
  <si>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</si>
  <si>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</si>
  <si>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</si>
  <si>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</si>
  <si>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</si>
  <si>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</si>
  <si>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</si>
  <si>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</si>
  <si>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</si>
  <si>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</si>
  <si>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</si>
  <si>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</si>
  <si>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</si>
  <si>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</si>
  <si>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</si>
  <si>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</si>
  <si>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</si>
  <si>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</si>
  <si>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</si>
  <si>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</si>
  <si>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</si>
  <si>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</si>
  <si>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</si>
  <si>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</si>
  <si>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</si>
  <si>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</si>
  <si>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</si>
  <si>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</si>
  <si>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</si>
  <si>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</si>
  <si>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</si>
  <si>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</si>
  <si>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</si>
  <si>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</si>
  <si>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</si>
  <si>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</si>
  <si>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</si>
  <si>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</si>
  <si>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</si>
  <si>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</si>
  <si>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</si>
  <si>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</si>
  <si>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</si>
  <si>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</si>
  <si>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</si>
  <si>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</si>
  <si>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</si>
  <si>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</si>
  <si>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</si>
  <si>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</si>
  <si>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</si>
  <si>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</si>
  <si>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</si>
  <si>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</si>
  <si>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</si>
  <si>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</si>
  <si>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</si>
  <si>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</si>
  <si>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</si>
  <si>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</si>
  <si>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</si>
  <si>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</si>
  <si>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</si>
  <si>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</si>
  <si>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</si>
  <si>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</si>
  <si>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</si>
  <si>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</si>
  <si>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</si>
  <si>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</si>
  <si>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</si>
  <si>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</si>
  <si>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</si>
  <si>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</si>
  <si>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</si>
  <si>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</si>
  <si>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</si>
  <si>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</si>
  <si>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</si>
  <si>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</si>
  <si>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</si>
  <si>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</si>
  <si>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</si>
  <si>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</si>
  <si>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</si>
  <si>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</si>
  <si>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</si>
  <si>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</si>
  <si>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</si>
  <si>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</si>
  <si>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</si>
  <si>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</si>
  <si>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</si>
  <si>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</si>
  <si>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</si>
  <si>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</si>
  <si>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</si>
  <si>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</si>
  <si>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</si>
  <si>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</si>
  <si>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</si>
  <si>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</si>
  <si>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</si>
  <si>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</si>
  <si>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</si>
  <si>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</si>
  <si>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</si>
  <si>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</si>
  <si>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</si>
  <si>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</si>
  <si>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</si>
  <si>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</si>
  <si>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</si>
  <si>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</si>
  <si>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</si>
  <si>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</si>
  <si>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</si>
  <si>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</si>
  <si>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</si>
  <si>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</si>
  <si>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</si>
  <si>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</si>
  <si>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</si>
  <si>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</si>
  <si>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</si>
  <si>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</si>
  <si>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</si>
  <si>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</si>
  <si>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</si>
  <si>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</si>
  <si>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</si>
  <si>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</si>
  <si>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</si>
  <si>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</si>
  <si>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</si>
  <si>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</si>
  <si>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</si>
  <si>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</si>
  <si>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</si>
  <si>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</si>
  <si>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</si>
  <si>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</si>
  <si>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</si>
  <si>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</si>
  <si>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</si>
  <si>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</si>
  <si>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</si>
  <si>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</si>
  <si>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</si>
  <si>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</si>
  <si>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</si>
  <si>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</si>
  <si>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</si>
  <si>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</si>
  <si>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</si>
  <si>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</si>
  <si>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</si>
  <si>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</si>
  <si>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</si>
  <si>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</si>
  <si>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</si>
  <si>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</si>
  <si>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</si>
  <si>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</si>
  <si>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</si>
  <si>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</si>
  <si>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</si>
  <si>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</si>
  <si>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</si>
  <si>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</si>
  <si>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</si>
  <si>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</si>
  <si>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</si>
  <si>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</si>
  <si>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</si>
  <si>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</si>
  <si>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</si>
  <si>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</si>
  <si>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</si>
  <si>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</si>
  <si>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</si>
  <si>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</si>
  <si>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</si>
  <si>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</si>
  <si>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</si>
  <si>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</si>
  <si>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</si>
  <si>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</si>
  <si>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</si>
  <si>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</si>
  <si>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</si>
  <si>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</si>
  <si>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</si>
  <si>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</si>
  <si>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</si>
  <si>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</si>
  <si>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</si>
  <si>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</si>
  <si>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</si>
  <si>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</si>
  <si>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</si>
  <si>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</si>
  <si>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</si>
  <si>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</si>
  <si>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</si>
  <si>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</si>
  <si>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</si>
  <si>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</si>
  <si>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</si>
  <si>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</si>
  <si>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</si>
  <si>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</si>
  <si>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</si>
  <si>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</si>
  <si>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</si>
  <si>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</si>
  <si>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</si>
  <si>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</si>
  <si>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</si>
  <si>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</si>
  <si>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</si>
  <si>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</si>
  <si>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</si>
  <si>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</si>
  <si>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</si>
  <si>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</si>
  <si>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</si>
  <si>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</si>
  <si>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</si>
  <si>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</si>
  <si>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</si>
  <si>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</si>
  <si>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</si>
  <si>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</si>
  <si>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</si>
  <si>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</si>
  <si>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</si>
  <si>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</si>
  <si>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</si>
  <si>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</si>
  <si>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</si>
  <si>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</si>
  <si>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</si>
  <si>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</si>
  <si>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</si>
  <si>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</si>
  <si>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</si>
  <si>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</si>
  <si>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</si>
  <si>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</si>
  <si>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</si>
  <si>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</si>
  <si>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</si>
  <si>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</si>
  <si>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</si>
  <si>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</si>
  <si>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</si>
  <si>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</si>
  <si>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</si>
  <si>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</si>
  <si>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</si>
  <si>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</si>
  <si>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</si>
  <si>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</si>
  <si>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</si>
  <si>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</si>
  <si>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</si>
  <si>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</si>
  <si>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</si>
  <si>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</si>
  <si>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</si>
  <si>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</si>
  <si>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</si>
  <si>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</si>
  <si>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</si>
  <si>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</si>
  <si>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</si>
  <si>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</si>
  <si>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</si>
  <si>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</si>
  <si>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</si>
  <si>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</si>
  <si>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</si>
  <si>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</si>
  <si>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</si>
  <si>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</si>
  <si>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</si>
  <si>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</si>
  <si>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</si>
  <si>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</si>
  <si>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</si>
  <si>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</si>
  <si>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</si>
  <si>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</si>
  <si>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</si>
  <si>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</si>
  <si>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</si>
  <si>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</si>
  <si>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</si>
  <si>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</si>
  <si>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</si>
  <si>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</si>
  <si>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</si>
  <si>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</si>
  <si>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</si>
  <si>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</si>
  <si>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</si>
  <si>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</si>
  <si>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</si>
  <si>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</si>
  <si>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</si>
  <si>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</si>
  <si>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</si>
  <si>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</si>
  <si>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</si>
  <si>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</si>
  <si>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</si>
  <si>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</si>
  <si>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</si>
  <si>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</si>
  <si>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</si>
  <si>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</si>
  <si>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</si>
  <si>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</si>
  <si>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</si>
  <si>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</si>
  <si>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</si>
  <si>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</si>
  <si>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</si>
  <si>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</si>
  <si>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</si>
  <si>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</si>
  <si>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</si>
  <si>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</si>
  <si>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</si>
  <si>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</si>
  <si>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</si>
  <si>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</si>
  <si>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</si>
  <si>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</si>
  <si>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</si>
  <si>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</si>
  <si>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</si>
  <si>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</si>
  <si>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</si>
  <si>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</si>
  <si>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</si>
  <si>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</si>
  <si>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</si>
  <si>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</si>
  <si>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</si>
  <si>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</si>
  <si>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</si>
  <si>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</si>
  <si>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</si>
  <si>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</si>
  <si>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</si>
  <si>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</si>
  <si>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</si>
  <si>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</si>
  <si>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</si>
  <si>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</si>
  <si>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</si>
  <si>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</si>
  <si>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</si>
  <si>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</si>
  <si>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</si>
  <si>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</si>
  <si>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</si>
  <si>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</si>
  <si>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</si>
  <si>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</si>
  <si>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</si>
  <si>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</si>
  <si>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</si>
  <si>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</si>
  <si>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</si>
  <si>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</si>
  <si>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</si>
  <si>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</si>
  <si>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</si>
  <si>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</si>
  <si>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</si>
  <si>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</si>
  <si>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</si>
  <si>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</si>
  <si>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</si>
  <si>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</si>
  <si>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</si>
  <si>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</si>
  <si>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</si>
  <si>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</si>
  <si>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</si>
  <si>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</si>
  <si>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</si>
  <si>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</si>
  <si>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</si>
  <si>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</si>
  <si>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</si>
  <si>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</si>
  <si>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</si>
  <si>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</si>
  <si>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</si>
  <si>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</si>
  <si>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</si>
  <si>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</si>
  <si>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</si>
  <si>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</si>
  <si>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</si>
  <si>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</si>
  <si>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</si>
  <si>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</si>
  <si>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</si>
  <si>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</si>
  <si>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</si>
  <si>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</si>
  <si>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</si>
  <si>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</si>
  <si>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</si>
  <si>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</si>
  <si>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</si>
  <si>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</si>
  <si>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</si>
  <si>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</si>
  <si>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</si>
  <si>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</si>
  <si>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</si>
  <si>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</si>
  <si>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</si>
  <si>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</si>
  <si>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</si>
  <si>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</si>
  <si>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</si>
  <si>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</si>
  <si>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</si>
  <si>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</si>
  <si>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</si>
  <si>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</si>
  <si>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</si>
  <si>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</si>
  <si>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</si>
  <si>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</si>
  <si>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</si>
  <si>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</si>
  <si>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</si>
  <si>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</si>
  <si>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</si>
  <si>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</si>
  <si>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</si>
  <si>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</si>
  <si>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</si>
  <si>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</si>
  <si>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</si>
  <si>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</si>
  <si>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</si>
  <si>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</si>
  <si>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</si>
  <si>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</si>
  <si>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</si>
  <si>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</si>
  <si>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</si>
  <si>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</si>
  <si>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</si>
  <si>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</si>
  <si>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</si>
  <si>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</si>
  <si>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</si>
  <si>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</si>
  <si>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</si>
  <si>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</si>
  <si>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</si>
  <si>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</si>
  <si>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</si>
  <si>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</si>
  <si>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</si>
  <si>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</si>
  <si>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</si>
  <si>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</si>
  <si>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</si>
  <si>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</si>
  <si>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</si>
  <si>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</si>
  <si>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</si>
  <si>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</si>
  <si>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</si>
  <si>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</si>
  <si>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</si>
  <si>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</si>
  <si>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</si>
  <si>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</si>
  <si>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</si>
  <si>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</si>
  <si>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</si>
  <si>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</si>
  <si>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</si>
  <si>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</si>
  <si>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</si>
  <si>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</si>
  <si>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</si>
  <si>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</si>
  <si>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</si>
  <si>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</si>
  <si>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</si>
  <si>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</si>
  <si>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</si>
  <si>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</si>
  <si>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</si>
  <si>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</si>
  <si>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</si>
  <si>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</si>
  <si>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</si>
  <si>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</si>
  <si>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</si>
  <si>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</si>
  <si>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</si>
  <si>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</si>
  <si>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</si>
  <si>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</si>
  <si>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</si>
  <si>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</si>
  <si>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</si>
  <si>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</si>
  <si>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</si>
  <si>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</si>
  <si>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</si>
  <si>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</si>
  <si>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</si>
  <si>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</si>
  <si>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</si>
  <si>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</si>
  <si>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</si>
  <si>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</si>
  <si>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</si>
  <si>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</si>
  <si>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</si>
  <si>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</si>
  <si>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</si>
  <si>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</si>
  <si>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</si>
  <si>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</si>
  <si>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</si>
  <si>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</si>
  <si>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</si>
  <si>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</si>
  <si>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</si>
  <si>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</si>
  <si>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</si>
  <si>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</si>
  <si>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</si>
  <si>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</si>
  <si>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</si>
  <si>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</si>
  <si>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</si>
  <si>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</si>
  <si>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</si>
  <si>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</si>
  <si>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</si>
  <si>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</si>
  <si>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</si>
  <si>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</si>
  <si>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</si>
  <si>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</si>
  <si>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</si>
  <si>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</si>
  <si>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</si>
  <si>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</si>
  <si>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</si>
  <si>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</si>
  <si>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</si>
  <si>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</si>
  <si>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</si>
  <si>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</si>
  <si>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</si>
  <si>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</si>
  <si>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</si>
  <si>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</si>
  <si>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</si>
  <si>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</si>
  <si>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</si>
  <si>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</si>
  <si>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</si>
  <si>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</si>
  <si>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</si>
  <si>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</si>
  <si>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</si>
  <si>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</si>
  <si>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</si>
  <si>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</si>
  <si>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</si>
  <si>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</si>
  <si>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</si>
  <si>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</si>
  <si>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</si>
  <si>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</si>
  <si>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</si>
  <si>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</si>
  <si>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</si>
  <si>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</si>
  <si>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</si>
  <si>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</si>
  <si>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</si>
  <si>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</si>
  <si>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</si>
  <si>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</si>
  <si>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</si>
  <si>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</si>
  <si>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</si>
  <si>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</si>
  <si>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</si>
  <si>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</si>
  <si>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</si>
  <si>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</si>
  <si>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</si>
  <si>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</si>
  <si>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</si>
  <si>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</si>
  <si>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</si>
  <si>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</si>
  <si>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</si>
  <si>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</si>
  <si>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</si>
  <si>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</si>
  <si>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</si>
  <si>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</si>
  <si>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</si>
  <si>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</si>
  <si>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</si>
  <si>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</si>
  <si>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</si>
  <si>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</si>
  <si>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</si>
  <si>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</si>
  <si>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</si>
  <si>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</si>
  <si>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</si>
  <si>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</si>
  <si>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</si>
  <si>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</si>
  <si>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</si>
  <si>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</si>
  <si>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</si>
  <si>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</si>
  <si>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</si>
  <si>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</si>
  <si>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</si>
  <si>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</si>
  <si>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</si>
  <si>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</si>
  <si>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</si>
  <si>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</si>
  <si>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</si>
  <si>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</si>
  <si>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</si>
  <si>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</si>
  <si>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</si>
  <si>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</si>
  <si>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</si>
  <si>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</si>
  <si>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</si>
  <si>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</si>
  <si>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</si>
  <si>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</si>
  <si>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</si>
  <si>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</si>
  <si>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</si>
  <si>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</si>
  <si>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</si>
  <si>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</si>
  <si>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</si>
  <si>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</si>
  <si>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</si>
  <si>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</si>
  <si>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</si>
  <si>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</si>
  <si>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</si>
  <si>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</si>
  <si>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</si>
  <si>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</si>
  <si>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</si>
  <si>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</si>
  <si>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</si>
  <si>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</si>
  <si>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</si>
  <si>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</si>
  <si>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</si>
  <si>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</si>
  <si>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</si>
  <si>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</si>
  <si>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</si>
  <si>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</si>
  <si>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</si>
  <si>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</si>
  <si>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</si>
  <si>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</si>
  <si>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</si>
  <si>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</si>
  <si>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</si>
  <si>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</si>
  <si>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</si>
  <si>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</si>
  <si>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</si>
  <si>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</si>
  <si>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</si>
  <si>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</si>
  <si>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</si>
  <si>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</si>
  <si>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</si>
  <si>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</si>
  <si>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</si>
  <si>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</si>
  <si>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</si>
  <si>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</si>
  <si>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</si>
  <si>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</si>
  <si>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</si>
  <si>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</si>
  <si>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</si>
  <si>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</si>
  <si>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</si>
  <si>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</si>
  <si>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</si>
  <si>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</si>
  <si>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</si>
  <si>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</si>
  <si>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</si>
  <si>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</si>
  <si>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</si>
  <si>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</si>
  <si>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</si>
  <si>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</si>
  <si>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</si>
  <si>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</si>
  <si>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</si>
  <si>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</si>
  <si>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</si>
  <si>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</si>
  <si>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</si>
  <si>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</si>
  <si>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</si>
  <si>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</si>
  <si>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</si>
  <si>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</si>
  <si>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</si>
  <si>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</si>
  <si>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</si>
  <si>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</si>
  <si>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</si>
  <si>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</si>
  <si>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</si>
  <si>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</si>
  <si>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</si>
  <si>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</si>
  <si>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</si>
  <si>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</si>
  <si>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</si>
  <si>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</si>
  <si>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</si>
  <si>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</si>
  <si>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</si>
  <si>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</si>
  <si>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</si>
  <si>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</si>
  <si>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</si>
  <si>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</si>
  <si>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</si>
  <si>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</si>
  <si>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</si>
  <si>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</si>
  <si>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</si>
  <si>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</si>
  <si>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</si>
  <si>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</si>
  <si>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</si>
  <si>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</si>
  <si>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</si>
  <si>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</si>
  <si>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</si>
  <si>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</si>
  <si>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</si>
  <si>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</si>
  <si>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</si>
  <si>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</si>
  <si>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</si>
  <si>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</si>
  <si>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</si>
  <si>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</si>
  <si>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</si>
  <si>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</si>
  <si>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</si>
  <si>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</si>
  <si>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</si>
  <si>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</si>
  <si>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</si>
  <si>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</si>
  <si>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</si>
  <si>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</si>
  <si>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</si>
  <si>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</si>
  <si>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</si>
  <si>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</si>
  <si>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</si>
  <si>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</si>
  <si>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</si>
  <si>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</si>
  <si>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</si>
  <si>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</si>
  <si>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</si>
  <si>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</si>
  <si>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</si>
  <si>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</si>
  <si>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</si>
  <si>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</si>
  <si>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</si>
  <si>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</si>
  <si>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</si>
  <si>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</si>
  <si>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</si>
  <si>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</si>
  <si>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</si>
  <si>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</si>
  <si>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</si>
  <si>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</si>
  <si>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</si>
  <si>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</si>
  <si>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</si>
  <si>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</si>
  <si>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</si>
  <si>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</si>
  <si>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</si>
  <si>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</si>
  <si>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</si>
  <si>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</si>
  <si>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</si>
  <si>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</si>
  <si>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</si>
  <si>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</si>
  <si>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</si>
  <si>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</si>
  <si>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</si>
  <si>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</si>
  <si>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</si>
  <si>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</si>
  <si>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</si>
  <si>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</si>
  <si>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</si>
  <si>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</si>
  <si>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</si>
  <si>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</si>
  <si>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</si>
  <si>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</si>
  <si>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</si>
  <si>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</si>
  <si>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</si>
  <si>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</si>
  <si>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</si>
  <si>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</si>
  <si>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</si>
  <si>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</si>
  <si>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</si>
  <si>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</si>
  <si>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</si>
  <si>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</si>
  <si>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</si>
  <si>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</si>
  <si>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</si>
  <si>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</si>
  <si>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</si>
  <si>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</si>
  <si>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</si>
  <si>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</si>
  <si>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</si>
  <si>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</si>
  <si>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</si>
  <si>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</si>
  <si>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</si>
  <si>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</si>
  <si>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</si>
  <si>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</si>
  <si>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</si>
  <si>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</si>
  <si>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</si>
  <si>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</si>
  <si>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</si>
  <si>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</si>
  <si>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</si>
  <si>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</si>
  <si>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</si>
  <si>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</si>
  <si>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</si>
  <si>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</si>
  <si>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</si>
  <si>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</si>
  <si>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</si>
  <si>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</si>
  <si>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</si>
  <si>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</si>
  <si>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</si>
  <si>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</si>
  <si>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</si>
  <si>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</si>
  <si>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</si>
  <si>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</si>
  <si>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</si>
  <si>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</si>
  <si>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</si>
  <si>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</si>
  <si>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</si>
  <si>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</si>
  <si>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</si>
  <si>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</si>
  <si>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</si>
  <si>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</si>
  <si>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</si>
  <si>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</si>
  <si>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</si>
  <si>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</si>
  <si>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</si>
  <si>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</si>
  <si>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</si>
  <si>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</si>
  <si>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</si>
  <si>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</si>
  <si>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</si>
  <si>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</si>
  <si>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</si>
  <si>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</si>
  <si>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</si>
  <si>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</si>
  <si>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</si>
  <si>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</si>
  <si>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</si>
  <si>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</si>
  <si>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</si>
  <si>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</si>
  <si>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</si>
  <si>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</si>
  <si>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</si>
  <si>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</si>
  <si>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</si>
  <si>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</si>
  <si>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</si>
  <si>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</si>
  <si>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</si>
  <si>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</si>
  <si>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</si>
  <si>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</si>
  <si>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</si>
  <si>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</si>
  <si>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</si>
  <si>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</si>
  <si>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</si>
  <si>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</si>
  <si>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</si>
  <si>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</si>
  <si>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</si>
  <si>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</si>
  <si>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</si>
  <si>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</si>
  <si>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</si>
  <si>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</si>
  <si>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</si>
  <si>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</si>
  <si>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</si>
  <si>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</si>
  <si>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</si>
  <si>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</si>
  <si>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</si>
  <si>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</si>
  <si>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</si>
  <si>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</si>
  <si>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</si>
  <si>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</si>
  <si>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</si>
  <si>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</si>
  <si>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</si>
  <si>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</si>
  <si>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</si>
  <si>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</si>
  <si>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</si>
  <si>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</si>
  <si>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</si>
  <si>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</si>
  <si>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</si>
  <si>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</si>
  <si>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</si>
  <si>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</si>
  <si>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</si>
  <si>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</si>
  <si>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</si>
  <si>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</si>
  <si>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</si>
  <si>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</si>
  <si>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</si>
  <si>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</si>
  <si>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</si>
  <si>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</si>
  <si>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</si>
  <si>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</si>
  <si>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</si>
  <si>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</si>
  <si>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</si>
  <si>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</si>
  <si>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</si>
  <si>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</si>
  <si>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</si>
  <si>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</si>
  <si>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</si>
  <si>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</si>
  <si>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</si>
  <si>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</si>
  <si>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</si>
  <si>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</si>
  <si>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</si>
  <si>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</si>
  <si>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</si>
  <si>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</si>
  <si>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</si>
  <si>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</si>
  <si>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</si>
  <si>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</si>
  <si>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</si>
  <si>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</si>
  <si>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</si>
  <si>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</si>
  <si>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</si>
  <si>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</si>
  <si>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</si>
  <si>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</si>
  <si>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</si>
  <si>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</si>
  <si>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</si>
  <si>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</si>
  <si>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</si>
  <si>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</si>
  <si>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</si>
  <si>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</si>
  <si>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</si>
  <si>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</si>
  <si>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</si>
  <si>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</si>
  <si>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</si>
  <si>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</si>
  <si>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</si>
  <si>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</si>
  <si>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</si>
  <si>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</si>
  <si>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</si>
  <si>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</si>
  <si>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</si>
  <si>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</si>
  <si>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</si>
  <si>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</si>
  <si>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</si>
  <si>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</si>
  <si>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</si>
  <si>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</si>
  <si>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</si>
  <si>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</si>
  <si>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</si>
  <si>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</si>
  <si>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</si>
  <si>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</si>
  <si>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</si>
  <si>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</si>
  <si>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</si>
  <si>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</si>
  <si>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</si>
  <si>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</si>
  <si>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</si>
  <si>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</si>
  <si>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</si>
  <si>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</si>
  <si>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</si>
  <si>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</si>
  <si>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</si>
  <si>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</si>
  <si>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</si>
  <si>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</si>
  <si>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</si>
  <si>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</si>
  <si>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</si>
  <si>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</si>
  <si>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</si>
  <si>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</si>
  <si>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</si>
  <si>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</si>
  <si>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</si>
  <si>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</si>
  <si>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</si>
  <si>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</si>
  <si>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</si>
  <si>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</si>
  <si>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</si>
  <si>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</si>
  <si>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</si>
  <si>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</si>
  <si>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</si>
  <si>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</si>
  <si>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</si>
  <si>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</si>
  <si>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</si>
  <si>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</si>
  <si>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</si>
  <si>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</si>
  <si>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</si>
  <si>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</si>
  <si>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</si>
  <si>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</si>
  <si>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</si>
  <si>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</si>
  <si>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</si>
  <si>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</si>
  <si>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</si>
  <si>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</si>
  <si>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</si>
  <si>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</si>
  <si>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</si>
  <si>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</si>
  <si>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</si>
  <si>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</si>
  <si>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</si>
  <si>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</si>
  <si>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</si>
  <si>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</si>
  <si>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</si>
  <si>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</si>
  <si>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</si>
  <si>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</si>
  <si>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</si>
  <si>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</si>
  <si>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</si>
  <si>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</si>
  <si>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</si>
  <si>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</si>
  <si>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</si>
  <si>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</si>
  <si>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</si>
  <si>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</si>
  <si>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</si>
  <si>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</si>
  <si>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</si>
  <si>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</si>
  <si>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</si>
  <si>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</si>
  <si>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</si>
  <si>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</si>
  <si>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</si>
  <si>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</si>
  <si>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</si>
  <si>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</si>
  <si>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</si>
  <si>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</si>
  <si>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</si>
  <si>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</si>
  <si>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</si>
  <si>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</si>
  <si>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</si>
  <si>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</si>
  <si>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</si>
  <si>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</si>
  <si>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</si>
  <si>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</si>
  <si>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</si>
  <si>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</si>
  <si>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</si>
  <si>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</si>
  <si>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</si>
  <si>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</si>
  <si>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</si>
  <si>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</si>
  <si>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</si>
  <si>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</si>
  <si>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</si>
  <si>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</si>
  <si>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</si>
  <si>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</si>
  <si>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</si>
  <si>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</si>
  <si>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</si>
  <si>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</si>
  <si>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</si>
  <si>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</si>
  <si>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</si>
  <si>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</si>
  <si>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</si>
  <si>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</si>
  <si>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</si>
  <si>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</si>
  <si>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</si>
  <si>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</si>
  <si>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</si>
  <si>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</si>
  <si>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</si>
  <si>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</si>
  <si>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</si>
  <si>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</si>
  <si>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</si>
  <si>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</si>
  <si>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</si>
  <si>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</si>
  <si>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</si>
  <si>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</si>
  <si>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</si>
  <si>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</si>
  <si>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</si>
  <si>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</si>
  <si>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</si>
  <si>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</si>
  <si>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</si>
  <si>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</si>
  <si>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</si>
  <si>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</si>
  <si>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</si>
  <si>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</si>
  <si>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</si>
  <si>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</si>
  <si>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</si>
  <si>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</si>
  <si>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</si>
  <si>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</si>
  <si>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</si>
  <si>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</si>
  <si>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</si>
  <si>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</si>
  <si>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</si>
  <si>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</si>
  <si>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</si>
  <si>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</si>
  <si>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</si>
  <si>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</si>
  <si>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</si>
  <si>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</si>
  <si>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</si>
  <si>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</si>
  <si>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</si>
  <si>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</si>
  <si>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</si>
  <si>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</si>
  <si>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</si>
  <si>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</si>
  <si>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</si>
  <si>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</si>
  <si>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</si>
  <si>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</si>
  <si>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</si>
  <si>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</si>
  <si>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</si>
  <si>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</si>
  <si>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</si>
  <si>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</si>
  <si>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</si>
  <si>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</si>
  <si>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</si>
  <si>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</si>
  <si>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</si>
  <si>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</si>
  <si>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</si>
  <si>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</si>
  <si>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</si>
  <si>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</si>
  <si>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</si>
  <si>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</si>
  <si>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</si>
  <si>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</si>
  <si>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</si>
  <si>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</si>
  <si>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</si>
  <si>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</si>
  <si>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</si>
  <si>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</si>
  <si>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</si>
  <si>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</si>
  <si>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</si>
  <si>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</si>
  <si>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</si>
  <si>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</si>
  <si>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</si>
  <si>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</si>
  <si>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</si>
  <si>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</si>
  <si>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</si>
  <si>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</si>
  <si>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</si>
  <si>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</si>
  <si>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</si>
  <si>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</si>
  <si>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</si>
  <si>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</si>
  <si>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</si>
  <si>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</si>
  <si>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</si>
  <si>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</si>
  <si>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</si>
  <si>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</si>
  <si>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</si>
  <si>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</si>
  <si>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</si>
  <si>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</si>
  <si>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</si>
  <si>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</si>
  <si>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</si>
  <si>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</si>
  <si>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</si>
  <si>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</si>
  <si>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</si>
  <si>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</si>
  <si>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</si>
  <si>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</si>
  <si>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</si>
  <si>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</si>
  <si>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</si>
  <si>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</si>
  <si>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</si>
  <si>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</si>
  <si>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</si>
  <si>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</si>
  <si>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</si>
  <si>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</si>
  <si>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</si>
  <si>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</si>
  <si>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</si>
  <si>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</si>
  <si>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</si>
  <si>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</si>
  <si>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</si>
  <si>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</si>
  <si>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</si>
  <si>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</si>
  <si>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</si>
  <si>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</si>
  <si>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</si>
  <si>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</si>
  <si>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</si>
  <si>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</si>
  <si>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</si>
  <si>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</si>
  <si>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</si>
  <si>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</si>
  <si>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</si>
  <si>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</si>
  <si>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</si>
  <si>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</si>
  <si>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</si>
  <si>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</si>
  <si>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</si>
  <si>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</si>
  <si>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</si>
  <si>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</si>
  <si>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</si>
  <si>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</si>
  <si>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</si>
  <si>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</si>
  <si>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</si>
  <si>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</si>
  <si>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</si>
  <si>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</si>
  <si>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</si>
  <si>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</si>
  <si>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</si>
  <si>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</si>
  <si>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</si>
  <si>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</si>
  <si>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</si>
  <si>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</si>
  <si>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</si>
  <si>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</si>
  <si>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</si>
  <si>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</si>
  <si>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</si>
  <si>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</si>
  <si>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</si>
  <si>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</si>
  <si>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</si>
  <si>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</si>
  <si>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</si>
  <si>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</si>
  <si>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</si>
  <si>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</si>
  <si>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</si>
  <si>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</si>
  <si>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</si>
  <si>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</si>
  <si>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</si>
  <si>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</si>
  <si>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</si>
  <si>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</si>
  <si>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</si>
  <si>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</si>
  <si>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</si>
  <si>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</si>
  <si>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</si>
  <si>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</si>
  <si>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</si>
  <si>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</si>
  <si>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</si>
  <si>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</si>
  <si>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</si>
  <si>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</si>
  <si>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</si>
  <si>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</si>
  <si>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</si>
  <si>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</si>
  <si>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</si>
  <si>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</si>
  <si>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</si>
  <si>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</si>
  <si>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</si>
  <si>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</si>
  <si>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</si>
  <si>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</si>
  <si>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</si>
  <si>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</si>
  <si>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</si>
  <si>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</si>
  <si>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</si>
  <si>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</si>
  <si>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</si>
  <si>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</si>
  <si>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</si>
  <si>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</si>
  <si>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</si>
  <si>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</si>
  <si>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</si>
  <si>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</si>
  <si>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</si>
  <si>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</si>
  <si>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</si>
  <si>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</si>
  <si>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</si>
  <si>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</si>
  <si>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</si>
  <si>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</si>
  <si>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</si>
  <si>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</si>
  <si>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</si>
  <si>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</si>
  <si>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</si>
  <si>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</si>
  <si>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</si>
  <si>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</si>
  <si>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</si>
  <si>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</si>
  <si>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</si>
  <si>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</si>
  <si>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</si>
  <si>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</si>
  <si>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</si>
  <si>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</si>
  <si>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</si>
  <si>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</si>
  <si>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</si>
  <si>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</si>
  <si>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</si>
  <si>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</si>
  <si>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</si>
  <si>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</si>
  <si>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</si>
  <si>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</si>
  <si>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</si>
  <si>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</si>
  <si>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</si>
  <si>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</si>
  <si>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</si>
  <si>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</si>
  <si>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</si>
  <si>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</si>
  <si>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</si>
  <si>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</si>
  <si>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</si>
  <si>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</si>
  <si>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</si>
  <si>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</si>
  <si>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</si>
  <si>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</si>
  <si>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</si>
  <si>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</si>
  <si>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</si>
  <si>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</si>
  <si>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</si>
  <si>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</si>
  <si>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</si>
  <si>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</si>
  <si>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</si>
  <si>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</si>
  <si>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</si>
  <si>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</si>
  <si>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</si>
  <si>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</si>
  <si>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</si>
  <si>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</si>
  <si>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</si>
  <si>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</si>
  <si>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</si>
  <si>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</si>
  <si>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</si>
  <si>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</si>
  <si>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</si>
  <si>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</si>
  <si>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</si>
  <si>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</si>
  <si>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</si>
  <si>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</si>
  <si>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</si>
  <si>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</si>
  <si>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</si>
  <si>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</si>
  <si>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</si>
  <si>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</si>
  <si>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</si>
  <si>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</si>
  <si>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</si>
  <si>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</si>
  <si>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</si>
  <si>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</si>
  <si>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</si>
  <si>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</si>
  <si>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</si>
  <si>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</si>
  <si>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</si>
  <si>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</si>
  <si>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</si>
  <si>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</si>
  <si>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</si>
  <si>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</si>
  <si>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</si>
  <si>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</si>
  <si>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</si>
  <si>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</si>
  <si>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</si>
  <si>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</si>
  <si>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</si>
  <si>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</si>
  <si>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</si>
  <si>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</si>
  <si>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</si>
  <si>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</si>
  <si>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</si>
  <si>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</si>
  <si>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</si>
  <si>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</si>
  <si>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</si>
  <si>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</si>
  <si>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</si>
  <si>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</si>
  <si>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</si>
  <si>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</si>
  <si>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</si>
  <si>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</si>
  <si>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</si>
  <si>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</si>
  <si>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</si>
  <si>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</si>
  <si>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</si>
  <si>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</si>
  <si>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</si>
  <si>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</si>
  <si>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</si>
  <si>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</si>
  <si>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</si>
  <si>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</si>
  <si>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</si>
  <si>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</si>
  <si>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</si>
  <si>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</si>
  <si>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</si>
  <si>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</si>
  <si>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</si>
  <si>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</si>
  <si>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</si>
  <si>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</si>
  <si>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</si>
  <si>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</si>
  <si>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</si>
  <si>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</si>
  <si>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</si>
  <si>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</si>
  <si>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</si>
  <si>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</si>
  <si>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</si>
  <si>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</si>
  <si>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</si>
  <si>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</si>
  <si>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</si>
  <si>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</si>
  <si>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</si>
  <si>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</si>
  <si>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</si>
  <si>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</si>
  <si>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</si>
  <si>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</si>
  <si>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</si>
  <si>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</si>
  <si>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</si>
  <si>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</si>
  <si>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</si>
  <si>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</si>
  <si>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</si>
  <si>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</si>
  <si>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</si>
  <si>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</si>
  <si>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</si>
  <si>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</si>
  <si>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</si>
  <si>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</si>
  <si>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</si>
  <si>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</si>
  <si>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</si>
  <si>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</si>
  <si>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</si>
  <si>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</si>
  <si>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</si>
  <si>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</si>
  <si>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</si>
  <si>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</si>
  <si>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</si>
  <si>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</si>
  <si>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</si>
  <si>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</si>
  <si>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</si>
  <si>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</si>
  <si>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</si>
  <si>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</si>
  <si>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</si>
  <si>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</si>
  <si>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</si>
  <si>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</si>
  <si>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</si>
  <si>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</si>
  <si>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</si>
  <si>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</si>
  <si>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</si>
  <si>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</si>
  <si>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</si>
  <si>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</si>
  <si>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</si>
  <si>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</si>
  <si>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</si>
  <si>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</si>
  <si>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</si>
  <si>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</si>
  <si>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</si>
  <si>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</si>
  <si>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</si>
  <si>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</si>
  <si>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</si>
  <si>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</si>
  <si>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</si>
  <si>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</si>
  <si>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</si>
  <si>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</si>
  <si>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</si>
  <si>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</si>
  <si>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</si>
  <si>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</si>
  <si>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</si>
  <si>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</si>
  <si>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</si>
  <si>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</si>
  <si>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</si>
  <si>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</si>
  <si>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</si>
  <si>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</si>
  <si>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</si>
  <si>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</si>
  <si>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</si>
  <si>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</si>
  <si>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</si>
  <si>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</si>
  <si>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</si>
  <si>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</si>
  <si>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</si>
  <si>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</si>
  <si>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</si>
  <si>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</si>
  <si>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</si>
  <si>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</si>
  <si>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</si>
  <si>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</si>
  <si>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</si>
  <si>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</si>
  <si>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</si>
  <si>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</si>
  <si>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</si>
  <si>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</si>
  <si>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</si>
  <si>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</si>
  <si>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</si>
  <si>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</si>
  <si>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</si>
  <si>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</si>
  <si>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</si>
  <si>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</si>
  <si>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</si>
  <si>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</si>
  <si>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</si>
  <si>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</si>
  <si>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</si>
  <si>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</si>
  <si>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</si>
  <si>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</si>
  <si>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</si>
  <si>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</si>
  <si>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</si>
  <si>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</si>
  <si>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</si>
  <si>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</si>
  <si>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</si>
  <si>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</si>
  <si>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</si>
  <si>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</si>
  <si>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</si>
  <si>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</si>
  <si>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</si>
  <si>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</si>
  <si>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</si>
  <si>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</si>
  <si>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</si>
  <si>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</si>
  <si>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</si>
  <si>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</si>
  <si>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</si>
  <si>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</si>
  <si>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</si>
  <si>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</si>
  <si>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</si>
  <si>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</si>
  <si>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</si>
  <si>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</si>
  <si>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</si>
  <si>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</si>
  <si>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</si>
  <si>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</si>
  <si>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</si>
  <si>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</si>
  <si>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</si>
  <si>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</si>
  <si>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</si>
  <si>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</si>
  <si>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</si>
  <si>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</si>
  <si>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</si>
  <si>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</si>
  <si>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</si>
  <si>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</si>
  <si>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</si>
  <si>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</si>
  <si>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</si>
  <si>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</si>
  <si>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</si>
  <si>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</si>
  <si>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</si>
  <si>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</si>
  <si>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</si>
  <si>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</si>
  <si>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</si>
  <si>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</si>
  <si>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</si>
  <si>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</si>
  <si>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</si>
  <si>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</si>
  <si>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</si>
  <si>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</si>
  <si>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</si>
  <si>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</si>
  <si>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</si>
  <si>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</si>
  <si>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</si>
  <si>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</si>
  <si>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</si>
  <si>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</si>
  <si>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</si>
  <si>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</si>
  <si>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</si>
  <si>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</si>
  <si>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</si>
  <si>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</si>
  <si>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</si>
  <si>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</si>
  <si>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</si>
  <si>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</si>
  <si>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</si>
  <si>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</si>
  <si>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</si>
  <si>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</si>
  <si>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</si>
  <si>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</si>
  <si>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</si>
  <si>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</si>
  <si>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</si>
  <si>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</si>
  <si>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</si>
  <si>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</si>
  <si>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</si>
  <si>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</si>
  <si>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</si>
  <si>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</si>
  <si>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</si>
  <si>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</si>
  <si>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</si>
  <si>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</si>
  <si>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</si>
  <si>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</si>
  <si>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</si>
  <si>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</si>
  <si>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</si>
  <si>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</si>
  <si>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</si>
  <si>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</si>
  <si>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</si>
  <si>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</si>
  <si>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</si>
  <si>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</si>
  <si>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</si>
  <si>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</si>
  <si>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</si>
  <si>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</si>
  <si>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</si>
  <si>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</si>
  <si>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</si>
  <si>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</si>
  <si>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</si>
  <si>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</si>
  <si>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</si>
  <si>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</si>
  <si>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</si>
  <si>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</si>
  <si>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</si>
  <si>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</si>
  <si>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</si>
  <si>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</si>
  <si>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</si>
  <si>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</si>
  <si>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</si>
  <si>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</si>
  <si>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</si>
  <si>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</si>
  <si>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</si>
  <si>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</si>
  <si>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</si>
  <si>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</si>
  <si>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</si>
  <si>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</si>
  <si>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</si>
  <si>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</si>
  <si>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</si>
  <si>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</si>
  <si>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</si>
  <si>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</si>
  <si>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</si>
  <si>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</si>
  <si>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</si>
  <si>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</si>
  <si>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</si>
  <si>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</si>
  <si>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</si>
  <si>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</si>
  <si>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</si>
  <si>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</si>
  <si>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</si>
  <si>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</si>
  <si>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</si>
  <si>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</si>
  <si>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</si>
  <si>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</si>
  <si>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</si>
  <si>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</si>
  <si>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</si>
  <si>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</si>
  <si>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</si>
  <si>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</si>
  <si>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</si>
  <si>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</si>
  <si>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</si>
  <si>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</si>
  <si>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</si>
  <si>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</si>
  <si>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</si>
  <si>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</si>
  <si>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</si>
  <si>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</si>
  <si>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</si>
  <si>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</si>
  <si>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</si>
  <si>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</si>
  <si>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</si>
  <si>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</si>
  <si>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</si>
  <si>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</si>
  <si>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</si>
  <si>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</si>
  <si>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</si>
  <si>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</si>
  <si>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</si>
  <si>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</si>
  <si>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</si>
  <si>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</si>
  <si>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</si>
  <si>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</si>
  <si>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</si>
  <si>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</si>
  <si>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</si>
  <si>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</si>
  <si>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</si>
  <si>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</si>
  <si>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</si>
  <si>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</si>
  <si>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</si>
  <si>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</si>
  <si>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</si>
  <si>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</si>
  <si>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</si>
  <si>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</si>
  <si>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</si>
  <si>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</si>
  <si>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</si>
  <si>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</si>
  <si>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</si>
  <si>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</si>
  <si>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</si>
  <si>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</si>
  <si>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</si>
  <si>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</si>
  <si>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</si>
  <si>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</si>
  <si>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</si>
  <si>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</si>
  <si>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</si>
  <si>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</si>
  <si>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</si>
  <si>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</si>
  <si>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</si>
  <si>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</si>
  <si>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</si>
  <si>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</si>
  <si>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</si>
  <si>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</si>
  <si>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</si>
  <si>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</si>
  <si>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</si>
  <si>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</si>
  <si>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</si>
  <si>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</si>
  <si>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</si>
  <si>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</si>
  <si>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</si>
  <si>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</si>
  <si>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</si>
  <si>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</si>
  <si>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</si>
  <si>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</si>
  <si>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</si>
  <si>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</si>
  <si>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</si>
  <si>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</si>
  <si>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</si>
  <si>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</si>
  <si>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</si>
  <si>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</si>
  <si>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</si>
  <si>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</si>
  <si>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</si>
  <si>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</si>
  <si>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</si>
  <si>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</si>
  <si>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</si>
  <si>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</si>
  <si>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</si>
  <si>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</si>
  <si>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</si>
  <si>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</si>
  <si>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</si>
  <si>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</si>
  <si>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</si>
  <si>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</si>
  <si>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</si>
  <si>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</si>
  <si>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</si>
  <si>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</si>
  <si>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</si>
  <si>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</si>
  <si>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</si>
  <si>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</si>
  <si>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</si>
  <si>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</si>
  <si>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</si>
  <si>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</si>
  <si>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</si>
  <si>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</si>
  <si>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</si>
  <si>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</si>
  <si>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</si>
  <si>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</si>
  <si>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</si>
  <si>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</si>
  <si>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</si>
  <si>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</si>
  <si>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</si>
  <si>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</si>
  <si>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</si>
  <si>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</si>
  <si>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</si>
  <si>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</si>
  <si>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</si>
  <si>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</si>
  <si>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</si>
  <si>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</si>
  <si>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</si>
  <si>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</si>
  <si>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</si>
  <si>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</si>
  <si>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</si>
  <si>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</si>
  <si>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</si>
  <si>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</si>
  <si>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</si>
  <si>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</si>
  <si>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</si>
  <si>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</si>
  <si>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</si>
  <si>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</si>
  <si>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</si>
  <si>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</si>
  <si>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</si>
  <si>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</si>
  <si>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</si>
  <si>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</si>
  <si>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</si>
  <si>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</si>
  <si>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</si>
  <si>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</si>
  <si>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</si>
  <si>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</si>
  <si>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</si>
  <si>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</si>
  <si>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</si>
  <si>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</si>
  <si>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</si>
  <si>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</si>
  <si>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</si>
  <si>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</si>
  <si>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</si>
  <si>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</si>
  <si>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</si>
  <si>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</si>
  <si>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</si>
  <si>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</si>
  <si>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</si>
  <si>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</si>
  <si>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</si>
  <si>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</si>
  <si>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</si>
  <si>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</si>
  <si>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</si>
  <si>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</si>
  <si>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</si>
  <si>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</si>
  <si>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</si>
  <si>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</si>
  <si>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</si>
  <si>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</si>
  <si>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</si>
  <si>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</si>
  <si>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</si>
  <si>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</si>
  <si>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</si>
  <si>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</si>
  <si>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</si>
  <si>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</si>
  <si>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</si>
  <si>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</si>
  <si>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</si>
  <si>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</si>
  <si>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</si>
  <si>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</si>
  <si>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</si>
  <si>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</si>
  <si>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</si>
  <si>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</si>
  <si>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</si>
  <si>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</si>
  <si>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</si>
  <si>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</si>
  <si>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</si>
  <si>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</si>
  <si>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</si>
  <si>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</si>
  <si>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</si>
  <si>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</si>
  <si>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</si>
  <si>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</si>
  <si>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</si>
  <si>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</si>
  <si>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</si>
  <si>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</si>
  <si>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</si>
  <si>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</si>
  <si>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</si>
  <si>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</si>
  <si>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</si>
  <si>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</si>
  <si>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</si>
  <si>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</si>
  <si>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</si>
  <si>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</si>
  <si>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</si>
  <si>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</si>
  <si>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</si>
  <si>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</si>
  <si>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</si>
  <si>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</si>
  <si>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</si>
  <si>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</si>
  <si>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</si>
  <si>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</si>
  <si>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</si>
  <si>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</si>
  <si>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</si>
  <si>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</si>
  <si>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</si>
  <si>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</si>
  <si>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</si>
  <si>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</si>
  <si>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</si>
  <si>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</si>
  <si>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</si>
  <si>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</si>
  <si>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</si>
  <si>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</si>
  <si>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</si>
  <si>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</si>
  <si>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</si>
  <si>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</si>
  <si>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</si>
  <si>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</si>
  <si>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</si>
  <si>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</si>
  <si>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</si>
  <si>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</si>
  <si>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</si>
  <si>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</si>
  <si>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</si>
  <si>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</si>
  <si>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</si>
  <si>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</si>
  <si>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</si>
  <si>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</si>
  <si>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</si>
  <si>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</si>
  <si>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</si>
  <si>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</si>
  <si>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</si>
  <si>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</si>
  <si>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</si>
  <si>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</si>
  <si>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</si>
  <si>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</si>
  <si>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</si>
  <si>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</si>
  <si>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</si>
  <si>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</si>
  <si>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</si>
  <si>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</si>
  <si>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</si>
  <si>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</si>
  <si>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</si>
  <si>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</si>
  <si>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</si>
  <si>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</si>
  <si>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</si>
  <si>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</si>
  <si>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</si>
  <si>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</si>
  <si>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</si>
  <si>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</si>
  <si>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</si>
  <si>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</si>
  <si>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</si>
  <si>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</si>
  <si>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</si>
  <si>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</si>
  <si>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</si>
  <si>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</si>
  <si>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</si>
  <si>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</si>
  <si>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</si>
  <si>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</si>
  <si>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</si>
  <si>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</si>
  <si>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</si>
  <si>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</si>
  <si>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</si>
  <si>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</si>
  <si>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</si>
  <si>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</si>
  <si>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</si>
  <si>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</si>
  <si>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</si>
  <si>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</si>
  <si>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</si>
  <si>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</si>
  <si>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</si>
  <si>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</si>
  <si>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</si>
  <si>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</si>
  <si>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</si>
  <si>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</si>
  <si>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</si>
  <si>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</si>
  <si>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</si>
  <si>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</si>
  <si>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</si>
  <si>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</si>
  <si>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</si>
  <si>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</si>
  <si>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</si>
  <si>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</si>
  <si>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</si>
  <si>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</si>
  <si>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</si>
  <si>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</si>
  <si>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</si>
  <si>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</si>
  <si>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</si>
  <si>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</si>
  <si>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</si>
  <si>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</si>
  <si>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</si>
  <si>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</si>
  <si>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</si>
  <si>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</si>
  <si>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</si>
  <si>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</si>
  <si>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</si>
  <si>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</si>
  <si>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</si>
  <si>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</si>
  <si>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</si>
  <si>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</si>
  <si>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</si>
  <si>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</si>
  <si>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</si>
  <si>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</si>
  <si>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</si>
  <si>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</si>
  <si>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</si>
  <si>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</si>
  <si>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</si>
  <si>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</si>
  <si>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</si>
  <si>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</si>
  <si>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</si>
  <si>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</si>
  <si>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</si>
  <si>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</si>
  <si>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</si>
  <si>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</si>
  <si>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</si>
  <si>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</si>
  <si>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</si>
  <si>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</si>
  <si>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</si>
  <si>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</si>
  <si>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</si>
  <si>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</si>
  <si>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</si>
  <si>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</si>
  <si>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</si>
  <si>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</si>
  <si>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</si>
  <si>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</si>
  <si>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</si>
  <si>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</si>
  <si>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</si>
  <si>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</si>
  <si>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</si>
  <si>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</si>
  <si>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</si>
  <si>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</si>
  <si>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</si>
  <si>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</si>
  <si>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</si>
  <si>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</si>
  <si>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</si>
  <si>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</si>
  <si>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</si>
  <si>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</si>
  <si>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</si>
  <si>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</si>
  <si>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</si>
  <si>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</si>
  <si>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</si>
  <si>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</si>
  <si>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</si>
  <si>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</si>
  <si>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</si>
  <si>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</si>
  <si>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</si>
  <si>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</si>
  <si>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</si>
  <si>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</si>
  <si>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</si>
  <si>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</si>
  <si>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</si>
  <si>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</si>
  <si>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</si>
  <si>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</si>
  <si>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</si>
  <si>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</si>
  <si>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</si>
  <si>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</si>
  <si>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</si>
  <si>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</si>
  <si>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</si>
  <si>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</si>
  <si>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</si>
  <si>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</si>
  <si>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</si>
  <si>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</si>
  <si>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</si>
  <si>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</si>
  <si>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</si>
  <si>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</si>
  <si>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</si>
  <si>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</si>
  <si>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</si>
  <si>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</si>
  <si>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</si>
  <si>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</si>
  <si>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</si>
  <si>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</si>
  <si>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</si>
  <si>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</si>
  <si>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</si>
  <si>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</si>
  <si>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</si>
  <si>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</si>
  <si>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</si>
  <si>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</si>
  <si>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</si>
  <si>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</si>
  <si>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</si>
  <si>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</si>
  <si>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</si>
  <si>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</si>
  <si>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</si>
  <si>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</si>
  <si>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</si>
  <si>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</si>
  <si>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</si>
  <si>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</si>
  <si>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</si>
  <si>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</si>
  <si>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</si>
  <si>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</si>
  <si>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</si>
  <si>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</si>
  <si>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</si>
  <si>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</si>
  <si>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</si>
  <si>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</si>
  <si>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</si>
  <si>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</si>
  <si>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</si>
  <si>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</si>
  <si>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</si>
  <si>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</si>
  <si>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</si>
  <si>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</si>
  <si>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</si>
  <si>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</si>
  <si>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</si>
  <si>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</si>
  <si>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</si>
  <si>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</si>
  <si>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</si>
  <si>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</si>
  <si>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</si>
  <si>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</si>
  <si>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</si>
  <si>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</si>
  <si>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</si>
  <si>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</si>
  <si>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</si>
  <si>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</si>
  <si>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</si>
  <si>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</si>
  <si>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</si>
  <si>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</si>
  <si>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</si>
  <si>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</si>
  <si>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</si>
  <si>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</si>
  <si>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</si>
  <si>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</si>
  <si>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</si>
  <si>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</si>
  <si>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</si>
  <si>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</si>
  <si>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</si>
  <si>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</si>
  <si>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</si>
  <si>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</si>
  <si>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</si>
  <si>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</si>
  <si>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</si>
  <si>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</si>
  <si>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</si>
  <si>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</si>
  <si>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</si>
  <si>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</si>
  <si>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</si>
  <si>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</si>
  <si>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</si>
  <si>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</si>
  <si>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</si>
  <si>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</si>
  <si>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</si>
  <si>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</si>
  <si>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</si>
  <si>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</si>
  <si>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</si>
  <si>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</si>
  <si>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</si>
  <si>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</si>
  <si>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</si>
  <si>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</si>
  <si>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</si>
  <si>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</si>
  <si>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</si>
  <si>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</si>
  <si>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</si>
  <si>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</si>
  <si>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</si>
  <si>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</si>
  <si>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</si>
  <si>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</si>
  <si>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</si>
  <si>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</si>
  <si>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</si>
  <si>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</si>
  <si>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</si>
  <si>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</si>
  <si>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</si>
  <si>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</si>
  <si>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</si>
  <si>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</si>
  <si>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</si>
  <si>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</si>
  <si>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</si>
  <si>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</si>
  <si>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</si>
  <si>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</si>
  <si>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</si>
  <si>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</si>
  <si>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</si>
  <si>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</si>
  <si>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</si>
  <si>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</si>
  <si>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</si>
  <si>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</si>
  <si>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</si>
  <si>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</si>
  <si>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</si>
  <si>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</si>
  <si>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</si>
  <si>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</si>
  <si>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</si>
  <si>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</si>
  <si>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</si>
  <si>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</si>
  <si>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</si>
  <si>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</si>
  <si>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</si>
  <si>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</si>
  <si>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</si>
  <si>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</si>
  <si>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</si>
  <si>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</si>
  <si>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</si>
  <si>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</si>
  <si>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</si>
  <si>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</si>
  <si>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</si>
  <si>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</si>
  <si>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</si>
  <si>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</si>
  <si>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</si>
  <si>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</si>
  <si>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</si>
  <si>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</si>
  <si>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</si>
  <si>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</si>
  <si>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</si>
  <si>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</si>
  <si>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</si>
  <si>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</si>
  <si>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</si>
  <si>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</si>
  <si>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</si>
  <si>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</si>
  <si>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</si>
  <si>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</si>
  <si>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</si>
  <si>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</si>
  <si>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</si>
  <si>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</si>
  <si>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</si>
  <si>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</si>
  <si>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</si>
  <si>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</si>
  <si>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</si>
  <si>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</si>
  <si>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</si>
  <si>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</si>
  <si>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</si>
  <si>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</si>
  <si>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</si>
  <si>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</si>
  <si>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</si>
  <si>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</si>
  <si>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</si>
  <si>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</si>
  <si>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</si>
  <si>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</si>
  <si>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</si>
  <si>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</si>
  <si>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</si>
  <si>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</si>
  <si>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</si>
  <si>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</si>
  <si>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</si>
  <si>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</si>
  <si>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</si>
  <si>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</si>
  <si>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</si>
  <si>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</si>
  <si>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</si>
  <si>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</si>
  <si>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</si>
  <si>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</si>
  <si>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</si>
  <si>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</si>
  <si>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</si>
  <si>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</si>
  <si>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</si>
  <si>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</si>
  <si>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</si>
  <si>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</si>
  <si>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</si>
  <si>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</si>
  <si>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</si>
  <si>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</si>
  <si>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</si>
  <si>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</si>
  <si>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</si>
  <si>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</si>
  <si>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</si>
  <si>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</si>
  <si>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</si>
  <si>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</si>
  <si>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</si>
  <si>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</si>
  <si>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</si>
  <si>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</si>
  <si>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</si>
  <si>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</si>
  <si>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</si>
  <si>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</si>
  <si>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</si>
  <si>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</si>
  <si>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</si>
  <si>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</si>
  <si>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</si>
  <si>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</si>
  <si>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</si>
  <si>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</si>
  <si>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</si>
  <si>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</si>
  <si>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</si>
  <si>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</si>
  <si>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</si>
  <si>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</si>
  <si>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</si>
  <si>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</si>
  <si>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</si>
  <si>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</si>
  <si>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</si>
  <si>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</si>
  <si>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</si>
  <si>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</si>
  <si>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</si>
  <si>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</si>
  <si>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</si>
  <si>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</si>
  <si>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</si>
  <si>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</si>
  <si>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</si>
  <si>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</si>
  <si>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</si>
  <si>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</si>
  <si>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</si>
  <si>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</si>
  <si>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</si>
  <si>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</si>
  <si>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</si>
  <si>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</si>
  <si>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</si>
  <si>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</si>
  <si>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</si>
  <si>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</si>
  <si>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</si>
  <si>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</si>
  <si>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</si>
  <si>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</si>
  <si>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</si>
  <si>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</si>
  <si>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</si>
  <si>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</si>
  <si>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</si>
  <si>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</si>
  <si>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</si>
  <si>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</si>
  <si>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</si>
  <si>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</si>
  <si>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</si>
  <si>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</si>
  <si>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</si>
  <si>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</si>
  <si>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</si>
  <si>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</si>
  <si>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</si>
  <si>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</si>
  <si>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</si>
  <si>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</si>
  <si>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</si>
  <si>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</si>
  <si>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</si>
  <si>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</si>
  <si>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</si>
  <si>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</si>
  <si>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</si>
  <si>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</si>
  <si>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</si>
  <si>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</si>
  <si>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</si>
  <si>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</si>
  <si>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</si>
  <si>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</si>
  <si>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</si>
  <si>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</si>
  <si>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</si>
  <si>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</si>
  <si>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</si>
  <si>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</si>
  <si>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</si>
  <si>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</si>
  <si>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</si>
  <si>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</si>
  <si>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</si>
  <si>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</si>
  <si>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</si>
  <si>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</si>
  <si>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</si>
  <si>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</si>
  <si>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</si>
  <si>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</si>
  <si>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</si>
  <si>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</si>
  <si>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</si>
  <si>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</si>
  <si>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</si>
  <si>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</si>
  <si>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</si>
  <si>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</si>
  <si>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</si>
  <si>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</si>
  <si>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</si>
  <si>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</si>
  <si>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</si>
  <si>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</si>
  <si>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</si>
  <si>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</si>
  <si>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</si>
  <si>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</si>
  <si>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</si>
  <si>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</si>
  <si>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</si>
  <si>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</si>
  <si>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</si>
  <si>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</si>
  <si>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</si>
  <si>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</si>
  <si>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</si>
  <si>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</si>
  <si>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</si>
  <si>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</si>
  <si>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</si>
  <si>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</si>
  <si>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</si>
  <si>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</si>
  <si>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</si>
  <si>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</si>
  <si>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</si>
  <si>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</si>
  <si>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</si>
  <si>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</si>
  <si>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</si>
  <si>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</si>
  <si>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</si>
  <si>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</si>
  <si>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</si>
  <si>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</si>
  <si>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</si>
  <si>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</si>
  <si>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</si>
  <si>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</si>
  <si>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</si>
  <si>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</si>
  <si>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</si>
  <si>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</si>
  <si>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</si>
  <si>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</si>
  <si>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</si>
  <si>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</si>
  <si>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</si>
  <si>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</si>
  <si>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</si>
  <si>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</si>
  <si>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</si>
  <si>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</si>
  <si>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</si>
  <si>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</si>
  <si>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</si>
  <si>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</si>
  <si>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</si>
  <si>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</si>
  <si>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</si>
  <si>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</si>
  <si>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</si>
  <si>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</si>
  <si>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</si>
  <si>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</si>
  <si>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</si>
  <si>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</si>
  <si>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</si>
  <si>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</si>
  <si>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</si>
  <si>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</si>
  <si>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</si>
  <si>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</si>
  <si>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</si>
  <si>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</si>
  <si>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</si>
  <si>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</si>
  <si>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</si>
  <si>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</si>
  <si>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</si>
  <si>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</si>
  <si>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</si>
  <si>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</si>
  <si>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</si>
  <si>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</si>
  <si>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</si>
  <si>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</si>
  <si>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</si>
  <si>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</si>
  <si>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</si>
  <si>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</si>
  <si>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</si>
  <si>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</si>
  <si>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</si>
  <si>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</si>
  <si>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</si>
  <si>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</si>
  <si>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</si>
  <si>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</si>
  <si>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</si>
  <si>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</si>
  <si>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</si>
  <si>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</si>
  <si>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</si>
  <si>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</si>
  <si>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</si>
  <si>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</si>
  <si>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</si>
  <si>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</si>
  <si>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</si>
  <si>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</si>
  <si>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</si>
  <si>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</si>
  <si>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</si>
  <si>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</si>
  <si>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</si>
  <si>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</si>
  <si>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</si>
  <si>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</si>
  <si>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</si>
  <si>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</si>
  <si>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</si>
  <si>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</si>
  <si>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</si>
  <si>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</si>
  <si>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</si>
  <si>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</si>
  <si>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</si>
  <si>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</si>
  <si>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</si>
  <si>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</si>
  <si>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</si>
  <si>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</si>
  <si>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</si>
  <si>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</si>
  <si>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</si>
  <si>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</si>
  <si>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</si>
  <si>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</si>
  <si>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</si>
  <si>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</si>
  <si>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</si>
  <si>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</si>
  <si>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</si>
  <si>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</si>
  <si>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</si>
  <si>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</si>
  <si>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</si>
  <si>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</si>
  <si>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</si>
  <si>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</si>
  <si>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</si>
  <si>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</si>
  <si>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</si>
  <si>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</si>
  <si>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</si>
  <si>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</si>
  <si>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</si>
  <si>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</si>
  <si>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</si>
  <si>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</si>
  <si>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</si>
  <si>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</si>
  <si>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</si>
  <si>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</si>
  <si>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</si>
  <si>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</si>
  <si>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</si>
  <si>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</si>
  <si>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</si>
  <si>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</si>
  <si>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</si>
  <si>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</si>
  <si>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</si>
  <si>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</si>
  <si>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</si>
  <si>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</si>
  <si>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</si>
  <si>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</si>
  <si>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</si>
  <si>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</si>
  <si>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</si>
  <si>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</si>
  <si>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</si>
  <si>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</si>
  <si>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</si>
  <si>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</si>
  <si>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</si>
  <si>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</si>
  <si>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</si>
  <si>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</si>
  <si>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</si>
  <si>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</si>
  <si>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</si>
  <si>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</si>
  <si>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</si>
  <si>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</si>
  <si>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</si>
  <si>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</si>
  <si>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</si>
  <si>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</si>
  <si>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</si>
  <si>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</si>
  <si>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</si>
  <si>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</si>
  <si>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</si>
  <si>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</si>
  <si>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</si>
  <si>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</si>
  <si>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</si>
  <si>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</si>
  <si>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</si>
  <si>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</si>
  <si>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</si>
  <si>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</si>
  <si>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</si>
  <si>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</si>
  <si>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</si>
  <si>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</si>
  <si>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</si>
  <si>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</si>
  <si>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</si>
  <si>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</si>
  <si>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</si>
  <si>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</si>
  <si>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</si>
  <si>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</si>
  <si>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</si>
  <si>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</si>
  <si>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</si>
  <si>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</si>
  <si>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</si>
  <si>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</si>
  <si>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</si>
  <si>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</si>
  <si>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</si>
  <si>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</si>
  <si>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</si>
  <si>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</si>
  <si>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</si>
  <si>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</si>
  <si>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</si>
  <si>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</si>
  <si>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</si>
  <si>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</si>
  <si>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</si>
  <si>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</si>
  <si>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</si>
  <si>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</si>
  <si>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</si>
  <si>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</si>
  <si>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</si>
  <si>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</si>
  <si>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</si>
  <si>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</si>
  <si>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</si>
  <si>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</si>
  <si>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</si>
  <si>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</si>
  <si>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</si>
  <si>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</si>
  <si>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</si>
  <si>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</si>
  <si>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</si>
  <si>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</si>
  <si>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</si>
  <si>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</si>
  <si>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</si>
  <si>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</si>
  <si>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</si>
  <si>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</si>
  <si>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</si>
  <si>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</si>
  <si>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</si>
  <si>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</si>
  <si>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</si>
  <si>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</si>
  <si>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</si>
  <si>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</si>
  <si>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</si>
  <si>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</si>
  <si>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</si>
  <si>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</si>
  <si>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</si>
  <si>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</si>
  <si>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</si>
  <si>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</si>
  <si>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</si>
  <si>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</si>
  <si>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</si>
  <si>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</si>
  <si>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</si>
  <si>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</si>
  <si>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</si>
  <si>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</si>
  <si>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</si>
  <si>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</si>
  <si>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</si>
  <si>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</si>
  <si>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</si>
  <si>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</si>
  <si>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</si>
  <si>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</si>
  <si>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</si>
  <si>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</si>
  <si>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</si>
  <si>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</si>
  <si>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</si>
  <si>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</si>
  <si>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</si>
  <si>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</si>
  <si>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</si>
  <si>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</si>
  <si>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</si>
  <si>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</si>
  <si>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</si>
  <si>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</si>
  <si>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</si>
  <si>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</si>
  <si>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</si>
  <si>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</si>
  <si>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</si>
  <si>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</si>
  <si>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</si>
  <si>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</si>
  <si>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</si>
  <si>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</si>
  <si>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</si>
  <si>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</si>
  <si>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</si>
  <si>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</si>
  <si>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</si>
  <si>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</si>
  <si>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</si>
  <si>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</si>
  <si>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</si>
  <si>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</si>
  <si>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</si>
  <si>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</si>
  <si>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</si>
  <si>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</si>
  <si>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</si>
  <si>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</si>
  <si>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</si>
  <si>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</si>
  <si>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</si>
  <si>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</si>
  <si>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</si>
  <si>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</si>
  <si>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</si>
  <si>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</si>
  <si>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</si>
  <si>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</si>
  <si>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</si>
  <si>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</si>
  <si>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</si>
  <si>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</si>
  <si>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</si>
  <si>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</si>
  <si>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</si>
  <si>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</si>
  <si>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</si>
  <si>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</si>
  <si>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</si>
  <si>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</si>
  <si>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</si>
  <si>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</si>
  <si>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</si>
  <si>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</si>
  <si>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</si>
  <si>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</si>
  <si>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</si>
  <si>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</si>
  <si>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</si>
  <si>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</si>
  <si>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</si>
  <si>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</si>
  <si>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</si>
  <si>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</si>
  <si>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</si>
  <si>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</si>
  <si>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</si>
  <si>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</si>
  <si>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</si>
  <si>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</si>
  <si>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</si>
  <si>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</si>
  <si>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</si>
  <si>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</si>
  <si>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</si>
  <si>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</si>
  <si>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</si>
  <si>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</si>
  <si>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</si>
  <si>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</si>
  <si>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</si>
  <si>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</si>
  <si>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</si>
  <si>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</si>
  <si>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</si>
  <si>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</si>
  <si>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</si>
  <si>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</si>
  <si>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</si>
  <si>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</si>
  <si>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</si>
  <si>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</si>
  <si>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</si>
  <si>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</si>
  <si>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</si>
  <si>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</si>
  <si>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</si>
  <si>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</si>
  <si>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</si>
  <si>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</si>
  <si>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</si>
  <si>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</si>
  <si>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</si>
  <si>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</si>
  <si>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</si>
  <si>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</si>
  <si>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</si>
  <si>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</si>
  <si>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</si>
  <si>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</si>
  <si>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</si>
  <si>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</si>
  <si>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</si>
  <si>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</si>
  <si>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</si>
  <si>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</si>
  <si>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</si>
  <si>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</si>
  <si>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</si>
  <si>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</si>
  <si>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</si>
  <si>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</si>
  <si>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</si>
  <si>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</si>
  <si>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</si>
  <si>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</si>
  <si>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</si>
  <si>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</si>
  <si>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</si>
  <si>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</si>
  <si>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</si>
  <si>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</si>
  <si>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</si>
  <si>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</si>
  <si>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</si>
  <si>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</si>
  <si>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</si>
  <si>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</si>
  <si>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</si>
  <si>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</si>
  <si>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</si>
  <si>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</si>
  <si>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</si>
  <si>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</si>
  <si>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</si>
  <si>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</si>
  <si>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</si>
  <si>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</si>
  <si>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</si>
  <si>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</si>
  <si>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</si>
  <si>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</si>
  <si>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</si>
  <si>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</si>
  <si>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</si>
  <si>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</si>
  <si>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</si>
  <si>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</si>
  <si>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</si>
  <si>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</si>
  <si>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</si>
  <si>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</si>
  <si>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</si>
  <si>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</si>
  <si>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</si>
  <si>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</si>
  <si>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</si>
  <si>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</si>
  <si>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</si>
  <si>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</si>
  <si>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</si>
  <si>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</si>
  <si>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</si>
  <si>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</si>
  <si>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</si>
  <si>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</si>
  <si>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</si>
  <si>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</si>
  <si>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</si>
  <si>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</si>
  <si>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</si>
  <si>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</si>
  <si>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</si>
  <si>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</si>
  <si>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</si>
  <si>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</si>
  <si>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</si>
  <si>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</si>
  <si>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</si>
  <si>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</si>
  <si>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</si>
  <si>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</si>
  <si>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</si>
  <si>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</si>
  <si>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</si>
  <si>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</si>
  <si>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</si>
  <si>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</si>
  <si>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</si>
  <si>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</si>
  <si>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</si>
  <si>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</si>
  <si>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</si>
  <si>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</si>
  <si>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</si>
  <si>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</si>
  <si>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</si>
  <si>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</si>
  <si>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</si>
  <si>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</si>
  <si>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</si>
  <si>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</si>
  <si>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</si>
  <si>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</si>
  <si>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</si>
  <si>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</si>
  <si>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</si>
  <si>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</si>
  <si>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</si>
  <si>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</si>
  <si>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</si>
  <si>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</si>
  <si>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</si>
  <si>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</si>
  <si>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</si>
  <si>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</si>
  <si>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</si>
  <si>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</si>
  <si>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</si>
  <si>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</si>
  <si>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</si>
  <si>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</si>
  <si>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</si>
  <si>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</si>
  <si>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</si>
  <si>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</si>
  <si>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</si>
  <si>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</si>
  <si>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</si>
  <si>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</si>
  <si>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</si>
  <si>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</si>
  <si>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</si>
  <si>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</si>
  <si>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</si>
  <si>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</si>
  <si>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</si>
  <si>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</si>
  <si>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</si>
  <si>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</si>
  <si>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</si>
  <si>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</si>
  <si>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</si>
  <si>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</si>
  <si>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</si>
  <si>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</si>
  <si>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</si>
  <si>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</si>
  <si>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</si>
  <si>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</si>
  <si>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</si>
  <si>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</si>
  <si>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</si>
  <si>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</si>
  <si>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</si>
  <si>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</si>
  <si>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</si>
  <si>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</si>
  <si>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</si>
  <si>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</si>
  <si>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</si>
  <si>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</si>
  <si>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</si>
  <si>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</si>
  <si>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</si>
  <si>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</si>
  <si>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</si>
  <si>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</si>
  <si>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</si>
  <si>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</si>
  <si>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</si>
  <si>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</si>
  <si>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</si>
  <si>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</si>
  <si>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</si>
  <si>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</si>
  <si>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</si>
  <si>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</si>
  <si>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</si>
  <si>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</si>
  <si>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</si>
  <si>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</si>
  <si>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</si>
  <si>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</si>
  <si>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</si>
  <si>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</si>
  <si>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</si>
  <si>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</si>
  <si>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</si>
  <si>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</si>
  <si>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</si>
  <si>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</si>
  <si>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</si>
  <si>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</si>
  <si>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</si>
  <si>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</si>
  <si>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</si>
  <si>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</si>
  <si>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</si>
  <si>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</si>
  <si>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</si>
  <si>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</si>
  <si>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</si>
  <si>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</si>
  <si>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</si>
  <si>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</si>
  <si>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</si>
  <si>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</si>
  <si>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</si>
  <si>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</si>
  <si>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</si>
  <si>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</si>
  <si>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</si>
  <si>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</si>
  <si>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</si>
  <si>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</si>
  <si>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</si>
  <si>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</si>
  <si>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</si>
  <si>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</si>
  <si>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</si>
  <si>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</si>
  <si>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</si>
  <si>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</si>
  <si>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</si>
  <si>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</si>
  <si>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</si>
  <si>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</si>
  <si>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</si>
  <si>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</si>
  <si>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</si>
  <si>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</si>
  <si>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</si>
  <si>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</si>
  <si>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</si>
  <si>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</si>
  <si>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</si>
  <si>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</si>
  <si>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</si>
  <si>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</si>
  <si>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</si>
  <si>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</si>
  <si>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</si>
  <si>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</si>
  <si>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</si>
  <si>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</si>
  <si>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</si>
  <si>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</si>
  <si>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</si>
  <si>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</si>
  <si>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</si>
  <si>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</si>
  <si>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</si>
  <si>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</si>
  <si>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</si>
  <si>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</si>
  <si>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</si>
  <si>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</si>
  <si>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</si>
  <si>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</si>
  <si>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</si>
  <si>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</si>
  <si>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</si>
  <si>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</si>
  <si>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</si>
  <si>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</si>
  <si>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</si>
  <si>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</si>
  <si>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</si>
  <si>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</si>
  <si>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</si>
  <si>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</si>
  <si>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</si>
  <si>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</si>
  <si>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</si>
  <si>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</si>
  <si>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</si>
  <si>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</si>
  <si>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</si>
  <si>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</si>
  <si>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</si>
  <si>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</si>
  <si>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</si>
  <si>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</si>
  <si>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</si>
  <si>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</si>
  <si>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</si>
  <si>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</si>
  <si>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</si>
  <si>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</si>
  <si>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</si>
  <si>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</si>
  <si>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</si>
  <si>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</si>
  <si>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</si>
  <si>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</si>
  <si>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</si>
  <si>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</si>
  <si>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</si>
  <si>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</si>
  <si>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</si>
  <si>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</si>
  <si>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</si>
  <si>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</si>
  <si>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</si>
  <si>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</si>
  <si>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</si>
  <si>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</si>
  <si>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</si>
  <si>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</si>
  <si>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</si>
  <si>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</si>
  <si>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</si>
  <si>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</si>
  <si>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</si>
  <si>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</si>
  <si>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</si>
  <si>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</si>
  <si>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</si>
  <si>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</si>
  <si>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</si>
  <si>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</si>
  <si>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</si>
  <si>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</si>
  <si>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</si>
  <si>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</si>
  <si>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</si>
  <si>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</si>
  <si>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</si>
  <si>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</si>
  <si>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</si>
  <si>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</si>
  <si>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</si>
  <si>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</si>
  <si>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</si>
  <si>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</si>
  <si>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</si>
  <si>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</si>
  <si>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</si>
  <si>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</si>
  <si>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</si>
  <si>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</si>
  <si>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</si>
  <si>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</si>
  <si>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</si>
  <si>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</si>
  <si>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</si>
  <si>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</si>
  <si>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</si>
  <si>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</si>
  <si>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</si>
  <si>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</si>
  <si>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</si>
  <si>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</si>
  <si>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</si>
  <si>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</si>
  <si>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</si>
  <si>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</si>
  <si>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</si>
  <si>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</si>
  <si>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</si>
  <si>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</si>
  <si>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</si>
  <si>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</si>
  <si>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</si>
  <si>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</si>
  <si>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</si>
  <si>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</si>
  <si>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</si>
  <si>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</si>
  <si>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</si>
  <si>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</si>
  <si>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</si>
  <si>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</si>
  <si>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</si>
  <si>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</si>
  <si>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</si>
  <si>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</si>
  <si>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</si>
  <si>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</si>
  <si>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</si>
  <si>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</si>
  <si>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</si>
  <si>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</si>
  <si>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</si>
  <si>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</si>
  <si>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</si>
  <si>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</si>
  <si>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</si>
  <si>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</si>
  <si>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</si>
  <si>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</si>
  <si>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</si>
  <si>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</si>
  <si>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</si>
  <si>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</si>
  <si>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</si>
  <si>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</si>
  <si>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</si>
  <si>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</si>
  <si>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</si>
  <si>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</si>
  <si>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</si>
  <si>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</si>
  <si>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</si>
  <si>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</si>
  <si>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</si>
  <si>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</si>
  <si>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</si>
  <si>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</si>
  <si>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</si>
  <si>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</si>
  <si>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</si>
  <si>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</si>
  <si>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</si>
  <si>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</si>
  <si>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</si>
  <si>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</si>
  <si>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</si>
  <si>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</si>
  <si>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</si>
  <si>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</si>
  <si>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</si>
  <si>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</si>
  <si>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</si>
  <si>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</si>
  <si>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</si>
  <si>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</si>
  <si>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</si>
  <si>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</si>
  <si>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</si>
  <si>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</si>
  <si>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</si>
  <si>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</si>
  <si>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</si>
  <si>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</si>
  <si>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</si>
  <si>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</si>
  <si>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</si>
  <si>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</si>
  <si>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</si>
  <si>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</si>
  <si>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</si>
  <si>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</si>
  <si>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</si>
  <si>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</si>
  <si>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</si>
  <si>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</si>
  <si>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</si>
  <si>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</si>
  <si>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</si>
  <si>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</si>
  <si>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</si>
  <si>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</si>
  <si>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</si>
  <si>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</si>
  <si>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</si>
  <si>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</si>
  <si>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</si>
  <si>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</si>
  <si>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</si>
  <si>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</si>
  <si>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</si>
  <si>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</si>
  <si>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</si>
  <si>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</si>
  <si>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</si>
  <si>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</si>
  <si>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</si>
  <si>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</si>
  <si>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</si>
  <si>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</si>
  <si>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</si>
  <si>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</si>
  <si>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</si>
  <si>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</si>
  <si>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</si>
  <si>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</si>
  <si>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</si>
  <si>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</si>
  <si>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</si>
  <si>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</si>
  <si>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</si>
  <si>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</si>
  <si>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</si>
  <si>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</si>
  <si>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</si>
  <si>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</si>
  <si>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</si>
  <si>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</si>
  <si>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</si>
  <si>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</si>
  <si>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</si>
  <si>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</si>
  <si>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</si>
  <si>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</si>
  <si>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</si>
  <si>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</si>
  <si>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</si>
  <si>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</si>
  <si>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</si>
  <si>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</si>
  <si>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</si>
  <si>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</si>
  <si>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</si>
  <si>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</si>
  <si>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</si>
  <si>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</si>
  <si>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</si>
  <si>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</si>
  <si>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</si>
  <si>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</si>
  <si>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</si>
  <si>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</si>
  <si>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</si>
  <si>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</si>
  <si>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</si>
  <si>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</si>
  <si>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</si>
  <si>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</si>
  <si>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</si>
  <si>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</si>
  <si>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</si>
  <si>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</si>
  <si>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</si>
  <si>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</si>
  <si>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</si>
  <si>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</si>
  <si>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</si>
  <si>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</si>
  <si>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</si>
  <si>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</si>
  <si>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</si>
  <si>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</si>
  <si>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</si>
  <si>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</si>
  <si>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</si>
  <si>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</si>
  <si>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</si>
  <si>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</si>
  <si>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</si>
  <si>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</si>
  <si>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</si>
  <si>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</si>
  <si>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</si>
  <si>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</si>
  <si>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</si>
  <si>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</si>
  <si>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</si>
  <si>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</si>
  <si>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</si>
  <si>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</si>
  <si>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</si>
  <si>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</si>
  <si>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</si>
  <si>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</si>
  <si>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</si>
  <si>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</si>
  <si>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</si>
  <si>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</si>
  <si>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</si>
  <si>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</si>
  <si>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</si>
  <si>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</si>
  <si>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</si>
  <si>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</si>
  <si>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</si>
  <si>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</si>
  <si>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</si>
  <si>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</si>
  <si>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</si>
  <si>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</si>
  <si>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</si>
  <si>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</si>
  <si>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</si>
  <si>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</si>
  <si>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</si>
  <si>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</si>
  <si>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</si>
  <si>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</si>
  <si>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</si>
  <si>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</si>
  <si>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</si>
  <si>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</si>
  <si>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</si>
  <si>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</si>
  <si>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</si>
  <si>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</si>
  <si>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</si>
  <si>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</si>
  <si>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</si>
  <si>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</si>
  <si>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</si>
  <si>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</si>
  <si>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</si>
  <si>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</si>
  <si>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</si>
  <si>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</si>
  <si>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</si>
  <si>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</si>
  <si>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</si>
  <si>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</si>
  <si>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</si>
  <si>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</si>
  <si>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</si>
  <si>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</si>
  <si>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</si>
  <si>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</si>
  <si>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</si>
  <si>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</si>
  <si>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</si>
  <si>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</si>
  <si>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</si>
  <si>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</si>
  <si>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</si>
  <si>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</si>
  <si>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</si>
  <si>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</si>
  <si>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</si>
  <si>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</si>
  <si>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</si>
  <si>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</si>
  <si>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</si>
  <si>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</si>
  <si>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</si>
  <si>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</si>
  <si>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</si>
  <si>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</si>
  <si>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</si>
  <si>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</si>
  <si>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</si>
  <si>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</si>
  <si>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</si>
  <si>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</si>
  <si>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</si>
  <si>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</si>
  <si>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</si>
  <si>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</si>
  <si>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</si>
  <si>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</si>
  <si>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</si>
  <si>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</si>
  <si>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</si>
  <si>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</si>
  <si>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</si>
  <si>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</si>
  <si>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</si>
  <si>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</si>
  <si>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</si>
  <si>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</si>
  <si>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</si>
  <si>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</si>
  <si>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</si>
  <si>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</si>
  <si>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</si>
  <si>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</si>
  <si>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</si>
  <si>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</si>
  <si>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</si>
  <si>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</si>
  <si>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</si>
  <si>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</si>
  <si>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</si>
  <si>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</si>
  <si>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</si>
  <si>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</si>
  <si>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</si>
  <si>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</si>
  <si>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</si>
  <si>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</si>
  <si>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</si>
  <si>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</si>
  <si>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</si>
  <si>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</si>
  <si>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</si>
  <si>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</si>
  <si>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</si>
  <si>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</si>
  <si>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</si>
  <si>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</si>
  <si>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</si>
  <si>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</si>
  <si>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</si>
  <si>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</si>
  <si>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</si>
  <si>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</si>
  <si>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</si>
  <si>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</si>
  <si>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</si>
  <si>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</si>
  <si>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</si>
  <si>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</si>
  <si>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</si>
  <si>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</si>
  <si>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</si>
  <si>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</si>
  <si>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</si>
  <si>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</si>
  <si>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</si>
  <si>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</si>
  <si>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</si>
  <si>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</si>
  <si>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</si>
  <si>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</si>
  <si>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</si>
  <si>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</si>
  <si>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</si>
  <si>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</si>
  <si>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</si>
  <si>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</si>
  <si>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</si>
  <si>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</si>
  <si>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</si>
  <si>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</si>
  <si>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</si>
  <si>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</si>
  <si>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</si>
  <si>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</si>
  <si>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</si>
  <si>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</si>
  <si>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</si>
  <si>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</si>
  <si>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</si>
  <si>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</si>
  <si>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</si>
  <si>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</si>
  <si>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</si>
  <si>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</si>
  <si>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</si>
  <si>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</si>
  <si>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</si>
  <si>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</si>
  <si>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</si>
  <si>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</si>
  <si>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</si>
  <si>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</si>
  <si>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</si>
  <si>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</si>
  <si>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</si>
  <si>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</si>
  <si>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</si>
  <si>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</si>
  <si>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</si>
  <si>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</si>
  <si>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</si>
  <si>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</si>
  <si>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</si>
  <si>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</si>
  <si>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</si>
  <si>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</si>
  <si>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</si>
  <si>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</si>
  <si>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</si>
  <si>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</si>
  <si>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</si>
  <si>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</si>
  <si>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</si>
  <si>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</si>
  <si>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</si>
  <si>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</si>
  <si>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</si>
  <si>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</si>
  <si>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</si>
  <si>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</si>
  <si>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</si>
  <si>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</si>
  <si>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</si>
  <si>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</si>
  <si>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</si>
  <si>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</si>
  <si>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</si>
  <si>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</si>
  <si>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</si>
  <si>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</si>
  <si>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</si>
  <si>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</si>
  <si>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</si>
  <si>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</si>
  <si>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</si>
  <si>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</si>
  <si>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</si>
  <si>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</si>
  <si>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</si>
  <si>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</si>
  <si>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</si>
  <si>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</si>
  <si>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</si>
  <si>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</si>
  <si>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</si>
  <si>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</si>
  <si>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</si>
  <si>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</si>
  <si>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</si>
  <si>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</si>
  <si>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</si>
  <si>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</si>
  <si>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</si>
  <si>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</si>
  <si>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</si>
  <si>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</si>
  <si>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</si>
  <si>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</si>
  <si>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</si>
  <si>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</si>
  <si>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</si>
  <si>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</si>
  <si>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</si>
  <si>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</si>
  <si>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</si>
  <si>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</si>
  <si>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</si>
  <si>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</si>
  <si>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</si>
  <si>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</si>
  <si>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</si>
  <si>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</si>
  <si>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</si>
  <si>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</si>
  <si>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</si>
  <si>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</si>
  <si>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</si>
  <si>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</si>
  <si>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</si>
  <si>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</si>
  <si>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</si>
  <si>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</si>
  <si>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</si>
  <si>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</si>
  <si>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</si>
  <si>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</si>
  <si>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</si>
  <si>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</si>
  <si>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</si>
  <si>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</si>
  <si>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</si>
  <si>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</si>
  <si>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</si>
  <si>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</si>
  <si>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</si>
  <si>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</si>
  <si>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</si>
  <si>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</si>
  <si>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</si>
  <si>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</si>
  <si>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</si>
  <si>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</si>
  <si>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</si>
  <si>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</si>
  <si>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</si>
  <si>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</si>
  <si>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</si>
  <si>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</si>
  <si>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</si>
  <si>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</si>
  <si>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</si>
  <si>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</si>
  <si>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</si>
  <si>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</si>
  <si>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</si>
  <si>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</si>
  <si>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</si>
  <si>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</si>
  <si>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</si>
  <si>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</si>
  <si>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</si>
  <si>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</si>
  <si>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</si>
  <si>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</si>
  <si>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</si>
  <si>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</si>
  <si>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</si>
  <si>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</si>
  <si>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</si>
  <si>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</si>
  <si>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</si>
  <si>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</si>
  <si>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</si>
  <si>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</si>
  <si>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</si>
  <si>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</si>
  <si>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</si>
  <si>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</si>
  <si>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</si>
  <si>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</si>
  <si>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</si>
  <si>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</si>
  <si>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</si>
  <si>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</si>
  <si>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</si>
  <si>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</si>
  <si>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</si>
  <si>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</si>
  <si>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</si>
  <si>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</si>
  <si>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</si>
  <si>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</si>
  <si>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</si>
  <si>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</si>
  <si>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</si>
  <si>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</si>
  <si>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</si>
  <si>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</si>
  <si>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</si>
  <si>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</si>
  <si>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</si>
  <si>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</si>
  <si>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</si>
  <si>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</si>
  <si>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</si>
  <si>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</si>
  <si>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</si>
  <si>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</si>
  <si>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</si>
  <si>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</si>
  <si>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</si>
  <si>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</si>
  <si>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</si>
  <si>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</si>
  <si>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</si>
  <si>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</si>
  <si>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</si>
  <si>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</si>
  <si>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</si>
  <si>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</si>
  <si>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</si>
  <si>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</si>
  <si>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</si>
  <si>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</si>
  <si>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</si>
  <si>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</si>
  <si>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</si>
  <si>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</si>
  <si>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</si>
  <si>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</si>
  <si>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</si>
  <si>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</si>
  <si>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</si>
  <si>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</si>
  <si>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</si>
  <si>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</si>
  <si>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</si>
  <si>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</si>
  <si>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</si>
  <si>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</si>
  <si>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</si>
  <si>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</si>
  <si>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</si>
  <si>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</si>
  <si>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</si>
  <si>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</si>
  <si>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</si>
  <si>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</si>
  <si>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</si>
  <si>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</si>
  <si>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</si>
  <si>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</si>
  <si>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</si>
  <si>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</si>
  <si>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</si>
  <si>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</si>
  <si>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</si>
  <si>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</si>
  <si>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</si>
  <si>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</si>
  <si>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</si>
  <si>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</si>
  <si>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</si>
  <si>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</si>
  <si>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</si>
  <si>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</si>
  <si>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</si>
  <si>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</si>
  <si>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</si>
  <si>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</si>
  <si>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</si>
  <si>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</si>
  <si>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</si>
  <si>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</si>
  <si>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</si>
  <si>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</si>
  <si>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</si>
  <si>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</si>
  <si>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</si>
  <si>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</si>
  <si>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</si>
  <si>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</si>
  <si>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</si>
  <si>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</si>
  <si>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</si>
  <si>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</si>
  <si>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</si>
  <si>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</si>
  <si>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</si>
  <si>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</si>
  <si>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</si>
  <si>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</si>
  <si>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</si>
  <si>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</si>
  <si>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</si>
  <si>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</si>
  <si>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</si>
  <si>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</si>
  <si>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</si>
  <si>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</si>
  <si>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</si>
  <si>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</si>
  <si>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</si>
  <si>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</si>
  <si>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</si>
  <si>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</si>
  <si>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</si>
  <si>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</si>
  <si>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</si>
  <si>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</si>
  <si>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</si>
  <si>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</si>
  <si>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</si>
  <si>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</si>
  <si>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</si>
  <si>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</si>
  <si>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</si>
  <si>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</si>
  <si>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</si>
  <si>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</si>
  <si>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</si>
  <si>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</si>
  <si>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</si>
  <si>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</si>
  <si>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</si>
  <si>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</si>
  <si>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</si>
  <si>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</si>
  <si>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</si>
  <si>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</si>
  <si>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</si>
  <si>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</si>
  <si>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</si>
  <si>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</si>
  <si>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</si>
  <si>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</si>
  <si>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</si>
  <si>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</si>
  <si>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</si>
  <si>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</si>
  <si>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</si>
  <si>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</si>
  <si>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</si>
  <si>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</si>
  <si>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</si>
  <si>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</si>
  <si>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</si>
  <si>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</si>
  <si>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</si>
  <si>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</si>
  <si>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</si>
  <si>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</si>
  <si>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</si>
  <si>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</si>
  <si>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</si>
  <si>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</si>
  <si>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</si>
  <si>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</si>
  <si>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</si>
  <si>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</si>
  <si>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</si>
  <si>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</si>
  <si>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</si>
  <si>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</si>
  <si>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</si>
  <si>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</si>
  <si>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</si>
  <si>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</si>
  <si>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</si>
  <si>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</si>
  <si>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</si>
  <si>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</si>
  <si>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</si>
  <si>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</si>
  <si>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</si>
  <si>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</si>
  <si>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</si>
  <si>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</si>
  <si>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</si>
  <si>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</si>
  <si>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</si>
  <si>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</si>
  <si>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</si>
  <si>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</si>
  <si>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</si>
  <si>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</si>
  <si>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</si>
  <si>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</si>
  <si>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</si>
  <si>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</si>
  <si>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</si>
  <si>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</si>
  <si>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</si>
  <si>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</si>
  <si>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</si>
  <si>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</si>
  <si>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</si>
  <si>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</si>
  <si>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</si>
  <si>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</si>
  <si>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</si>
  <si>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</si>
  <si>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</si>
  <si>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</si>
  <si>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</si>
  <si>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</si>
  <si>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</si>
  <si>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</si>
  <si>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</si>
  <si>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</si>
  <si>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</si>
  <si>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</si>
  <si>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</si>
  <si>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</si>
  <si>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</si>
  <si>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</si>
  <si>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</si>
  <si>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</si>
  <si>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</si>
  <si>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</si>
  <si>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</si>
  <si>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</si>
  <si>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</si>
  <si>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</si>
  <si>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</si>
  <si>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</si>
  <si>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</si>
  <si>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</si>
  <si>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</si>
  <si>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</si>
  <si>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</si>
  <si>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</si>
  <si>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</si>
  <si>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</si>
  <si>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</si>
  <si>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</si>
  <si>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</si>
  <si>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</si>
  <si>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</si>
  <si>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</si>
  <si>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</si>
  <si>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</si>
  <si>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</si>
  <si>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</si>
  <si>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</si>
  <si>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</si>
  <si>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</si>
  <si>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</si>
  <si>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</si>
  <si>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</si>
  <si>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</si>
  <si>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</si>
  <si>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</si>
  <si>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</si>
  <si>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</si>
  <si>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</si>
  <si>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</si>
  <si>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</si>
  <si>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</si>
  <si>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</si>
  <si>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</si>
  <si>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</si>
  <si>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</si>
  <si>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</si>
  <si>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</si>
  <si>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</si>
  <si>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</si>
  <si>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</si>
  <si>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</si>
  <si>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</si>
  <si>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</si>
  <si>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</si>
  <si>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</si>
  <si>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</si>
  <si>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</si>
  <si>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</si>
  <si>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</si>
  <si>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</si>
  <si>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</si>
  <si>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</si>
  <si>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</si>
  <si>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</si>
  <si>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</si>
  <si>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</si>
  <si>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</si>
  <si>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</si>
  <si>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</si>
  <si>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</si>
  <si>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</si>
  <si>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</si>
  <si>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</si>
  <si>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</si>
  <si>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</si>
  <si>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</si>
  <si>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</si>
  <si>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</si>
  <si>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</si>
  <si>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</si>
  <si>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</si>
  <si>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</si>
  <si>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</si>
  <si>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</si>
  <si>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</si>
  <si>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</si>
  <si>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</si>
  <si>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</si>
  <si>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</si>
  <si>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</si>
  <si>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</si>
  <si>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</si>
  <si>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</si>
  <si>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</si>
  <si>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</si>
  <si>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</si>
  <si>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</si>
  <si>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</si>
  <si>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</si>
  <si>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</si>
  <si>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</si>
  <si>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</si>
  <si>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</si>
  <si>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</si>
  <si>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</si>
  <si>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</si>
  <si>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</si>
  <si>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</si>
  <si>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</si>
  <si>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</si>
  <si>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</si>
  <si>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</si>
  <si>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</si>
  <si>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</si>
  <si>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</si>
  <si>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</si>
  <si>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</si>
  <si>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</si>
  <si>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</si>
  <si>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</si>
  <si>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</si>
  <si>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</si>
  <si>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</si>
  <si>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</si>
  <si>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</si>
  <si>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</si>
  <si>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</si>
  <si>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</si>
  <si>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</si>
  <si>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</si>
  <si>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</si>
  <si>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</si>
  <si>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</si>
  <si>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</si>
  <si>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</si>
  <si>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</si>
  <si>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</si>
  <si>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</si>
  <si>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</si>
  <si>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</si>
  <si>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</si>
  <si>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</si>
  <si>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</si>
  <si>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</si>
  <si>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</si>
  <si>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</si>
  <si>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</si>
  <si>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</si>
  <si>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</si>
  <si>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</si>
  <si>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</si>
  <si>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</si>
  <si>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</si>
  <si>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</si>
  <si>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</si>
  <si>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</si>
  <si>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</si>
  <si>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</si>
  <si>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</si>
  <si>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</si>
  <si>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</si>
  <si>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</si>
  <si>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</si>
  <si>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</si>
  <si>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</si>
  <si>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</si>
  <si>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</si>
  <si>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</si>
  <si>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</si>
  <si>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</si>
  <si>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</si>
  <si>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</si>
  <si>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</si>
  <si>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</si>
  <si>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</si>
  <si>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</si>
  <si>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</si>
  <si>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</si>
  <si>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</si>
  <si>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</si>
  <si>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</si>
  <si>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</si>
  <si>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</si>
  <si>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</si>
  <si>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</si>
  <si>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</si>
  <si>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</si>
  <si>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</si>
  <si>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</si>
  <si>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</si>
  <si>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</si>
  <si>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</si>
  <si>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</si>
  <si>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</si>
  <si>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</si>
  <si>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</si>
  <si>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</si>
  <si>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</si>
  <si>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</si>
  <si>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</si>
  <si>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</si>
  <si>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</si>
  <si>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</si>
  <si>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</si>
  <si>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</si>
  <si>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</si>
  <si>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</si>
  <si>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</si>
  <si>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</si>
  <si>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</si>
  <si>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</si>
  <si>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</si>
  <si>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</si>
  <si>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</si>
  <si>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</si>
  <si>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</si>
  <si>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</si>
  <si>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</si>
  <si>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</si>
  <si>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</si>
  <si>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</si>
  <si>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</si>
  <si>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</si>
  <si>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</si>
  <si>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</si>
  <si>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</si>
  <si>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</si>
  <si>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</si>
  <si>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</si>
  <si>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</si>
  <si>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</si>
  <si>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</si>
  <si>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</si>
  <si>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</si>
  <si>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</si>
  <si>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</si>
  <si>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</si>
  <si>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</si>
  <si>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</si>
  <si>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</si>
  <si>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</si>
  <si>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</si>
  <si>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</si>
  <si>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</si>
  <si>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</si>
  <si>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</si>
  <si>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</si>
  <si>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</si>
  <si>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</si>
  <si>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</si>
  <si>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</si>
  <si>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</si>
  <si>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</si>
  <si>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</si>
  <si>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</si>
  <si>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</si>
  <si>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</si>
  <si>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</si>
  <si>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</si>
  <si>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</si>
  <si>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</si>
  <si>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</si>
  <si>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</si>
  <si>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</si>
  <si>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</si>
  <si>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</si>
  <si>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</si>
  <si>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</si>
  <si>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</si>
  <si>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</si>
  <si>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</si>
  <si>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</si>
  <si>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</si>
  <si>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</si>
  <si>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</si>
  <si>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</si>
  <si>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</si>
  <si>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</si>
  <si>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</si>
  <si>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</si>
  <si>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</si>
  <si>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</si>
  <si>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</si>
  <si>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</si>
  <si>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</si>
  <si>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</si>
  <si>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</si>
  <si>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</si>
  <si>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</si>
  <si>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</si>
  <si>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</si>
  <si>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</si>
  <si>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</si>
  <si>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</si>
  <si>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</si>
  <si>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</si>
  <si>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</si>
  <si>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</si>
  <si>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</si>
  <si>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</si>
  <si>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</si>
  <si>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</si>
  <si>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</si>
  <si>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</si>
  <si>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</si>
  <si>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</si>
  <si>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</si>
  <si>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</si>
  <si>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</si>
  <si>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</si>
  <si>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</si>
  <si>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</si>
  <si>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</si>
  <si>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</si>
  <si>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</si>
  <si>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</si>
  <si>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</si>
  <si>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</si>
  <si>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</si>
  <si>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</si>
  <si>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</si>
  <si>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</si>
  <si>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</si>
  <si>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</si>
  <si>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</si>
  <si>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</si>
  <si>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</si>
  <si>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</si>
  <si>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</si>
  <si>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</si>
  <si>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</si>
  <si>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</si>
  <si>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</si>
  <si>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</si>
  <si>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</si>
  <si>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</si>
  <si>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</si>
  <si>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</si>
  <si>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</si>
  <si>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</si>
  <si>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</si>
  <si>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</si>
  <si>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</si>
  <si>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</si>
  <si>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</si>
  <si>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</si>
  <si>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</si>
  <si>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</si>
  <si>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</si>
  <si>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</si>
  <si>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</si>
  <si>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</si>
  <si>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</si>
  <si>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</si>
  <si>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</si>
  <si>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</si>
  <si>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</si>
  <si>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</si>
  <si>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</si>
  <si>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</si>
  <si>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</si>
  <si>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</si>
  <si>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</si>
  <si>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</si>
  <si>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</si>
  <si>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</si>
  <si>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</si>
  <si>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</si>
  <si>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</si>
  <si>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</si>
  <si>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</si>
  <si>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</si>
  <si>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</si>
  <si>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</si>
  <si>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</si>
  <si>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</si>
  <si>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</si>
  <si>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</si>
  <si>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</si>
  <si>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</si>
  <si>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</si>
  <si>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</si>
  <si>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</si>
  <si>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</si>
  <si>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</si>
  <si>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</si>
  <si>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</si>
  <si>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</si>
  <si>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</si>
  <si>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</si>
  <si>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</si>
  <si>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</si>
  <si>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</si>
  <si>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</si>
  <si>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</si>
  <si>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</si>
  <si>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</si>
  <si>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</si>
  <si>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</si>
  <si>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</si>
  <si>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</si>
  <si>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</si>
  <si>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</si>
  <si>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</si>
  <si>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</si>
  <si>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</si>
  <si>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</si>
  <si>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</si>
  <si>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</si>
  <si>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</si>
  <si>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</si>
  <si>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</si>
  <si>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</si>
  <si>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</si>
  <si>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</si>
  <si>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</si>
  <si>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</si>
  <si>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</si>
  <si>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</si>
  <si>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</si>
  <si>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</si>
  <si>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</si>
  <si>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</si>
  <si>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</si>
  <si>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</si>
  <si>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</si>
  <si>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</si>
  <si>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</si>
  <si>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</si>
  <si>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</si>
  <si>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</si>
  <si>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</si>
  <si>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</si>
  <si>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</si>
  <si>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</si>
  <si>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</si>
  <si>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</si>
  <si>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</si>
  <si>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</si>
  <si>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</si>
  <si>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</si>
  <si>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</si>
  <si>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</si>
  <si>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</si>
  <si>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</si>
  <si>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</si>
  <si>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</si>
  <si>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</si>
  <si>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</si>
  <si>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</si>
  <si>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</si>
  <si>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</si>
  <si>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</si>
  <si>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</si>
  <si>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</si>
  <si>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</si>
  <si>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</si>
  <si>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</si>
  <si>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</si>
  <si>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</si>
  <si>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</si>
  <si>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</si>
  <si>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</si>
  <si>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</si>
  <si>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</si>
  <si>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</si>
  <si>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</si>
  <si>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</si>
  <si>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</si>
  <si>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</si>
  <si>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</si>
  <si>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</si>
  <si>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</si>
  <si>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</si>
  <si>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</si>
  <si>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</si>
  <si>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</si>
  <si>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</si>
  <si>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</si>
  <si>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</si>
  <si>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</si>
  <si>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</si>
  <si>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</si>
  <si>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</si>
  <si>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</si>
  <si>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</si>
  <si>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</si>
  <si>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</si>
  <si>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</si>
  <si>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</si>
  <si>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</si>
  <si>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</si>
  <si>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</si>
  <si>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</si>
  <si>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</si>
  <si>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</si>
  <si>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</si>
  <si>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</si>
  <si>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</si>
  <si>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</si>
  <si>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</si>
  <si>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</si>
  <si>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</si>
  <si>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</si>
  <si>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</si>
  <si>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</si>
  <si>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</si>
  <si>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</si>
  <si>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</si>
  <si>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</si>
  <si>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</si>
  <si>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</si>
  <si>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</si>
  <si>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</si>
  <si>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</si>
  <si>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</si>
  <si>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</si>
  <si>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</si>
  <si>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</si>
  <si>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</si>
  <si>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</si>
  <si>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</si>
  <si>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</si>
  <si>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</si>
  <si>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</si>
  <si>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</si>
  <si>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</si>
  <si>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</si>
  <si>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</si>
  <si>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</si>
  <si>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</si>
  <si>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</si>
  <si>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</si>
  <si>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</si>
  <si>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</si>
  <si>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</si>
  <si>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</si>
  <si>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</si>
  <si>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</si>
  <si>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</si>
  <si>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</si>
  <si>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</si>
  <si>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</si>
  <si>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</si>
  <si>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</si>
  <si>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</si>
  <si>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</si>
  <si>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</si>
  <si>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</si>
  <si>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</si>
  <si>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</si>
  <si>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</si>
  <si>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</si>
  <si>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</si>
  <si>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</si>
  <si>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</si>
  <si>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</si>
  <si>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</si>
  <si>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</si>
  <si>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</si>
  <si>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</si>
  <si>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</si>
  <si>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</si>
  <si>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</si>
  <si>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</si>
  <si>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</si>
  <si>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</si>
  <si>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</si>
  <si>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</si>
  <si>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</si>
  <si>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</si>
  <si>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</si>
  <si>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</si>
  <si>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</si>
  <si>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</si>
  <si>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</si>
  <si>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</si>
  <si>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</si>
  <si>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</si>
  <si>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</si>
  <si>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</si>
  <si>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</si>
  <si>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</si>
  <si>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</si>
  <si>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</si>
  <si>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</si>
  <si>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</si>
  <si>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</si>
  <si>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</si>
  <si>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</si>
  <si>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</si>
  <si>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</si>
  <si>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</si>
  <si>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</si>
  <si>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</si>
  <si>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</si>
  <si>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</si>
  <si>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</si>
  <si>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</si>
  <si>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</si>
  <si>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</si>
  <si>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</si>
  <si>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</si>
  <si>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</si>
  <si>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</si>
  <si>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</si>
  <si>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</si>
  <si>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</si>
  <si>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</si>
  <si>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</si>
  <si>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</si>
  <si>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</si>
  <si>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</si>
  <si>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</si>
  <si>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</si>
  <si>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</si>
  <si>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</si>
  <si>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</si>
  <si>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</si>
  <si>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</si>
  <si>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</si>
  <si>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</si>
  <si>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</si>
  <si>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</si>
  <si>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</si>
  <si>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</si>
  <si>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</si>
  <si>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</si>
  <si>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</si>
  <si>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</si>
  <si>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</si>
  <si>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</si>
  <si>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</si>
  <si>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</si>
  <si>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</si>
  <si>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</si>
  <si>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</si>
  <si>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</si>
  <si>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</si>
  <si>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</si>
  <si>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</si>
  <si>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</si>
  <si>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</si>
  <si>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</si>
  <si>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</si>
  <si>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</si>
  <si>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</si>
  <si>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</si>
  <si>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</si>
  <si>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</si>
  <si>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</si>
  <si>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</si>
  <si>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</si>
  <si>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</si>
  <si>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</si>
  <si>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</si>
  <si>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</si>
  <si>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</si>
  <si>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</si>
  <si>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</si>
  <si>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</si>
  <si>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</si>
  <si>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</si>
  <si>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</si>
  <si>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</si>
  <si>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</si>
  <si>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</si>
  <si>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</si>
  <si>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</si>
  <si>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</si>
  <si>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</si>
  <si>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</si>
  <si>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</si>
  <si>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</si>
  <si>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</si>
  <si>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</si>
  <si>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</si>
  <si>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</si>
  <si>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</si>
  <si>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</si>
  <si>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</si>
  <si>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</si>
  <si>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</si>
  <si>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</si>
  <si>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</si>
  <si>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</si>
  <si>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</si>
  <si>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</si>
  <si>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</si>
  <si>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</si>
  <si>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</si>
  <si>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</si>
  <si>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</si>
  <si>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</si>
  <si>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</si>
  <si>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</si>
  <si>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</si>
  <si>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</si>
  <si>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</si>
  <si>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</si>
  <si>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</si>
  <si>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</si>
  <si>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</si>
  <si>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</si>
  <si>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</si>
  <si>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</si>
  <si>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</si>
  <si>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</si>
  <si>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</si>
  <si>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</si>
  <si>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</si>
  <si>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</si>
  <si>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</si>
  <si>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</si>
  <si>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</si>
  <si>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</si>
  <si>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</si>
  <si>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</si>
  <si>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</si>
  <si>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</si>
  <si>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</si>
  <si>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</si>
  <si>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</si>
  <si>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</si>
  <si>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</si>
  <si>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</si>
  <si>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</si>
  <si>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</si>
  <si>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</si>
  <si>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</si>
  <si>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</si>
  <si>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</si>
  <si>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</si>
  <si>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</si>
  <si>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</si>
  <si>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</si>
  <si>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</si>
  <si>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</si>
  <si>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</si>
  <si>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</si>
  <si>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</si>
  <si>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</si>
  <si>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</si>
  <si>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</si>
  <si>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</si>
  <si>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</si>
  <si>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</si>
  <si>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</si>
  <si>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</si>
  <si>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</si>
  <si>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</si>
  <si>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</si>
  <si>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</si>
  <si>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</si>
  <si>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</si>
  <si>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</si>
  <si>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</si>
  <si>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</si>
  <si>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</si>
  <si>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</si>
  <si>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</si>
  <si>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</si>
  <si>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</si>
  <si>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</si>
  <si>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</si>
  <si>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</si>
  <si>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</si>
  <si>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</si>
  <si>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</si>
  <si>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</si>
  <si>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</si>
  <si>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</si>
  <si>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</si>
  <si>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</si>
  <si>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</si>
  <si>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</si>
  <si>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</si>
  <si>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</si>
  <si>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</si>
  <si>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</si>
  <si>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</si>
  <si>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</si>
  <si>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</si>
  <si>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</si>
  <si>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</si>
  <si>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</si>
  <si>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</si>
  <si>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</si>
  <si>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</si>
  <si>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</si>
  <si>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</si>
  <si>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</si>
  <si>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</si>
  <si>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</si>
  <si>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</si>
  <si>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</si>
  <si>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</si>
  <si>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</si>
  <si>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</si>
  <si>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</si>
  <si>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</si>
  <si>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</si>
  <si>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</si>
  <si>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</si>
  <si>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</si>
  <si>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</si>
  <si>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</si>
  <si>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</si>
  <si>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</si>
  <si>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</si>
  <si>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</si>
  <si>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</si>
  <si>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</si>
  <si>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</si>
  <si>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</si>
  <si>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</si>
  <si>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</si>
  <si>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</si>
  <si>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</si>
  <si>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</si>
  <si>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</si>
  <si>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</si>
  <si>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</si>
  <si>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</si>
  <si>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</si>
  <si>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</si>
  <si>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</si>
  <si>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</si>
  <si>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</si>
  <si>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</si>
  <si>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</si>
  <si>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</si>
  <si>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</si>
  <si>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</si>
  <si>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</si>
  <si>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</si>
  <si>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</si>
  <si>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</si>
  <si>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</si>
  <si>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</si>
  <si>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</si>
  <si>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</si>
  <si>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</si>
  <si>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</si>
  <si>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</si>
  <si>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</si>
  <si>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</si>
  <si>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</si>
  <si>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</si>
  <si>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</si>
  <si>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</si>
  <si>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</si>
  <si>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</si>
  <si>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</si>
  <si>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</si>
  <si>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</si>
  <si>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</si>
  <si>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</si>
  <si>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</si>
  <si>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</si>
  <si>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</si>
  <si>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</si>
  <si>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</si>
  <si>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</si>
  <si>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</si>
  <si>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</si>
  <si>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</si>
  <si>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</si>
  <si>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</si>
  <si>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</si>
  <si>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</si>
  <si>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</si>
  <si>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</si>
  <si>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</si>
  <si>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</si>
  <si>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</si>
  <si>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</si>
  <si>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</si>
  <si>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</si>
  <si>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</si>
  <si>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</si>
  <si>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</si>
  <si>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</si>
  <si>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</si>
  <si>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</si>
  <si>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</si>
  <si>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</si>
  <si>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</si>
  <si>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</si>
  <si>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</si>
  <si>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</si>
  <si>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</si>
  <si>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</si>
  <si>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</si>
  <si>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</si>
  <si>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</si>
  <si>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</si>
  <si>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</si>
  <si>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</si>
  <si>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</si>
  <si>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</si>
  <si>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</si>
  <si>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</si>
  <si>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</si>
  <si>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</si>
  <si>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</si>
  <si>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</si>
  <si>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</si>
  <si>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</si>
  <si>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</si>
  <si>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</si>
  <si>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</si>
  <si>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</si>
  <si>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</si>
  <si>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</si>
  <si>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</si>
  <si>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</si>
  <si>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</si>
  <si>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</si>
  <si>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</si>
  <si>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</si>
  <si>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</si>
  <si>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</si>
  <si>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</si>
  <si>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</si>
  <si>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</si>
  <si>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</si>
  <si>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</si>
  <si>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</si>
  <si>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</si>
  <si>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</si>
  <si>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</si>
  <si>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</si>
  <si>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</si>
  <si>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</si>
  <si>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</si>
  <si>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</si>
  <si>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</si>
  <si>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</si>
  <si>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</si>
  <si>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</si>
  <si>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</si>
  <si>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</si>
  <si>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</si>
  <si>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</si>
  <si>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</si>
  <si>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</si>
  <si>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</si>
  <si>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</si>
  <si>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</si>
  <si>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</si>
  <si>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</si>
  <si>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</si>
  <si>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</si>
  <si>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</si>
  <si>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</si>
  <si>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</si>
  <si>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</si>
  <si>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</si>
  <si>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</si>
  <si>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</si>
  <si>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</si>
  <si>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</si>
  <si>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</si>
  <si>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</si>
  <si>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</si>
  <si>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</si>
  <si>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</si>
  <si>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</si>
  <si>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</si>
  <si>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</si>
  <si>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</si>
  <si>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</si>
  <si>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</si>
  <si>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</si>
  <si>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</si>
  <si>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</si>
  <si>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</si>
  <si>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</si>
  <si>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</si>
  <si>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</si>
  <si>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</si>
  <si>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</si>
  <si>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</si>
  <si>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</si>
  <si>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</si>
  <si>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</si>
  <si>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</si>
  <si>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</si>
  <si>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</si>
  <si>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</si>
  <si>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</si>
  <si>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</si>
  <si>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</si>
  <si>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</si>
  <si>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</si>
  <si>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</si>
  <si>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</si>
  <si>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</si>
  <si>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</si>
  <si>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</si>
  <si>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</si>
  <si>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</si>
  <si>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</si>
  <si>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</si>
  <si>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</si>
  <si>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</si>
  <si>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</si>
  <si>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</si>
  <si>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</si>
  <si>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</si>
  <si>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</si>
  <si>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</si>
  <si>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</si>
  <si>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</si>
  <si>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</si>
  <si>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</si>
  <si>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</si>
  <si>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</si>
  <si>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</si>
  <si>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</si>
  <si>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</si>
  <si>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</si>
  <si>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</si>
  <si>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</si>
  <si>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</si>
  <si>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</si>
  <si>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</si>
  <si>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</si>
  <si>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</si>
  <si>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</si>
  <si>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</si>
  <si>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</si>
  <si>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</si>
  <si>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</si>
  <si>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</si>
  <si>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</si>
  <si>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</si>
  <si>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</si>
  <si>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</si>
  <si>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</si>
  <si>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</si>
  <si>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</si>
  <si>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</si>
  <si>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</si>
  <si>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</si>
  <si>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</si>
  <si>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</si>
  <si>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</si>
  <si>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</si>
  <si>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</si>
  <si>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</si>
  <si>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</si>
  <si>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</si>
  <si>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</si>
  <si>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</si>
  <si>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</si>
  <si>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</si>
  <si>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</si>
  <si>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</si>
  <si>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</si>
  <si>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</si>
  <si>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</si>
  <si>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</si>
  <si>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</si>
  <si>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</si>
  <si>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</si>
  <si>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</si>
  <si>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</si>
  <si>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</si>
  <si>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</si>
  <si>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</si>
  <si>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</si>
  <si>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</si>
  <si>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</si>
  <si>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</si>
  <si>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</si>
  <si>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</si>
  <si>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</si>
  <si>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</si>
  <si>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</si>
  <si>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</si>
  <si>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</si>
  <si>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</si>
  <si>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</si>
  <si>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</si>
  <si>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</si>
  <si>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</si>
  <si>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</si>
  <si>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</si>
  <si>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</si>
  <si>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</si>
  <si>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</si>
  <si>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</si>
  <si>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</si>
  <si>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</si>
  <si>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</si>
  <si>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</si>
  <si>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</si>
  <si>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</si>
  <si>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</si>
  <si>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</si>
  <si>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</si>
  <si>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</si>
  <si>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</si>
  <si>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</si>
  <si>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</si>
  <si>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</si>
  <si>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</si>
  <si>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</si>
  <si>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</si>
  <si>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</si>
  <si>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</si>
  <si>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</si>
  <si>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</si>
  <si>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</si>
  <si>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</si>
  <si>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</si>
  <si>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</si>
  <si>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</si>
  <si>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</si>
  <si>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</si>
  <si>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</si>
  <si>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</si>
  <si>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</si>
  <si>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</si>
  <si>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</si>
  <si>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</si>
  <si>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</si>
  <si>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</si>
  <si>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</si>
  <si>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</si>
  <si>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</si>
  <si>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</si>
  <si>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</si>
  <si>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</si>
  <si>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</si>
  <si>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</si>
  <si>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</si>
  <si>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</si>
  <si>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</si>
  <si>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</si>
  <si>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</si>
  <si>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</si>
  <si>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</si>
  <si>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</si>
  <si>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</si>
  <si>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</si>
  <si>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</si>
  <si>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</si>
  <si>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</si>
  <si>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</si>
  <si>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</si>
  <si>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</si>
  <si>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</si>
  <si>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</si>
  <si>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</si>
  <si>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</si>
  <si>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</si>
  <si>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</si>
  <si>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</si>
  <si>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</si>
  <si>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</si>
  <si>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</si>
  <si>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</si>
  <si>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</si>
  <si>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</si>
  <si>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</si>
  <si>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</si>
  <si>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</si>
  <si>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</si>
  <si>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</si>
  <si>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</si>
  <si>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</si>
  <si>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</si>
  <si>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</si>
  <si>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</si>
  <si>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</si>
  <si>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</si>
  <si>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</si>
  <si>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</si>
  <si>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</si>
  <si>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</si>
  <si>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</si>
  <si>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</si>
  <si>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</si>
  <si>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</si>
  <si>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</si>
  <si>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</si>
  <si>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</si>
  <si>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</si>
  <si>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</si>
  <si>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</si>
  <si>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</si>
  <si>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</si>
  <si>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</si>
  <si>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</si>
  <si>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</si>
  <si>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</si>
  <si>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</si>
  <si>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</si>
  <si>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</si>
  <si>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</si>
  <si>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</si>
  <si>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</si>
  <si>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</si>
  <si>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</si>
  <si>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</si>
  <si>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</si>
  <si>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</si>
  <si>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</si>
  <si>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</si>
  <si>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</si>
  <si>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</si>
  <si>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</si>
  <si>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</si>
  <si>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</si>
  <si>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</si>
  <si>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</si>
  <si>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</si>
  <si>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</si>
  <si>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</si>
  <si>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</si>
  <si>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</si>
  <si>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</si>
  <si>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</si>
  <si>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</si>
  <si>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</si>
  <si>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</si>
  <si>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</si>
  <si>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</si>
  <si>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</si>
  <si>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</si>
  <si>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</si>
  <si>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</si>
  <si>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</si>
  <si>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</si>
  <si>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</si>
  <si>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</si>
  <si>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</si>
  <si>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</si>
  <si>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</si>
  <si>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</si>
  <si>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</si>
  <si>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</si>
  <si>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</si>
  <si>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</si>
  <si>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</si>
  <si>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</si>
  <si>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</si>
  <si>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</si>
  <si>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</si>
  <si>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</si>
  <si>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</si>
  <si>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</si>
  <si>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</si>
  <si>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</si>
  <si>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</si>
  <si>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</si>
  <si>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</si>
  <si>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</si>
  <si>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</si>
  <si>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</si>
  <si>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</si>
  <si>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</si>
  <si>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</si>
  <si>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</si>
  <si>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</si>
  <si>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</si>
  <si>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</si>
  <si>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</si>
  <si>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</si>
  <si>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</si>
  <si>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</si>
  <si>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</si>
  <si>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</si>
  <si>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</si>
  <si>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</si>
  <si>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</si>
  <si>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</si>
  <si>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</si>
  <si>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</si>
  <si>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</si>
  <si>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</si>
  <si>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</si>
  <si>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</si>
  <si>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</si>
  <si>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</si>
  <si>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</si>
  <si>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</si>
  <si>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</si>
  <si>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</si>
  <si>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</si>
  <si>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</si>
  <si>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</si>
  <si>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</si>
  <si>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</si>
  <si>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</si>
  <si>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</si>
  <si>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</si>
  <si>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</si>
  <si>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</si>
  <si>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</si>
  <si>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</si>
  <si>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</si>
  <si>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</si>
  <si>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</si>
  <si>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</si>
  <si>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</si>
  <si>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</si>
  <si>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</si>
  <si>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</si>
  <si>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</si>
  <si>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</si>
  <si>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</si>
  <si>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</si>
  <si>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</si>
  <si>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</si>
  <si>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</si>
  <si>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</si>
  <si>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</si>
  <si>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</si>
  <si>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</si>
  <si>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</si>
  <si>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</si>
  <si>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</si>
  <si>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</si>
  <si>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</si>
  <si>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</si>
  <si>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</si>
  <si>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</si>
  <si>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</si>
  <si>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</si>
  <si>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</si>
  <si>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</si>
  <si>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</si>
  <si>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</si>
  <si>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</si>
  <si>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</si>
  <si>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</si>
  <si>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</si>
  <si>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</si>
  <si>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</si>
  <si>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</si>
  <si>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</si>
  <si>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</si>
  <si>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</si>
  <si>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</si>
  <si>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</si>
  <si>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</si>
  <si>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</si>
  <si>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</si>
  <si>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</si>
  <si>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</si>
  <si>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</si>
  <si>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</si>
  <si>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</si>
  <si>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</si>
  <si>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</si>
  <si>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</si>
  <si>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</si>
  <si>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</si>
  <si>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</si>
  <si>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</si>
  <si>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</si>
  <si>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</si>
  <si>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</si>
  <si>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</si>
  <si>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</si>
  <si>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</si>
  <si>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</si>
  <si>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</si>
  <si>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</si>
  <si>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</si>
  <si>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</si>
  <si>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</si>
  <si>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</si>
  <si>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</si>
  <si>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</si>
  <si>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</si>
  <si>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</si>
  <si>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</si>
  <si>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</si>
  <si>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</si>
  <si>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</si>
  <si>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</si>
  <si>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</si>
  <si>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</si>
  <si>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</si>
  <si>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</si>
  <si>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</si>
  <si>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</si>
  <si>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</si>
  <si>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</si>
  <si>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</si>
  <si>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</si>
  <si>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</si>
  <si>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</si>
  <si>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</si>
  <si>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</si>
  <si>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</si>
  <si>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</si>
  <si>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</si>
  <si>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</si>
  <si>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</si>
  <si>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</si>
  <si>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</si>
  <si>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</si>
  <si>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</si>
  <si>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</si>
  <si>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</si>
  <si>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</si>
  <si>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</si>
  <si>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</si>
  <si>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</si>
  <si>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</si>
  <si>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</si>
  <si>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</si>
  <si>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</si>
  <si>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</si>
  <si>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</si>
  <si>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</si>
  <si>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</si>
  <si>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</si>
  <si>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</si>
  <si>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</si>
  <si>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</si>
  <si>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</si>
  <si>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</si>
  <si>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</si>
  <si>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</si>
  <si>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</si>
  <si>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</si>
  <si>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</si>
  <si>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</si>
  <si>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</si>
  <si>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</si>
  <si>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</si>
  <si>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</si>
  <si>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</si>
  <si>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</si>
  <si>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</si>
  <si>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</si>
  <si>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</si>
  <si>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</si>
  <si>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</si>
  <si>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</si>
  <si>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</si>
  <si>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</si>
  <si>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</si>
  <si>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</si>
  <si>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</si>
  <si>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</si>
  <si>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</si>
  <si>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</si>
  <si>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</si>
  <si>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</si>
  <si>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</si>
  <si>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</si>
  <si>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</si>
  <si>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</si>
  <si>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</si>
  <si>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</si>
  <si>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</si>
  <si>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</si>
  <si>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</si>
  <si>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</si>
  <si>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</si>
  <si>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</si>
  <si>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</si>
  <si>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</si>
  <si>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</si>
  <si>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</si>
  <si>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</si>
  <si>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</si>
  <si>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</si>
  <si>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</si>
  <si>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</si>
  <si>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</si>
  <si>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</si>
  <si>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</si>
  <si>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</si>
  <si>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</si>
  <si>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</si>
  <si>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</si>
  <si>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</si>
  <si>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</si>
  <si>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</si>
  <si>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</si>
  <si>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</si>
  <si>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</si>
  <si>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</si>
  <si>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</si>
  <si>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</si>
  <si>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</si>
  <si>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</si>
  <si>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</si>
  <si>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</si>
  <si>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</si>
  <si>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</si>
  <si>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</si>
  <si>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</si>
  <si>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</si>
  <si>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</si>
  <si>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</si>
  <si>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</si>
  <si>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</si>
  <si>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</si>
  <si>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</si>
  <si>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</si>
  <si>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</si>
  <si>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</si>
  <si>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</si>
  <si>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</si>
  <si>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</si>
  <si>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</si>
  <si>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</si>
  <si>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</si>
  <si>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</si>
  <si>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</si>
  <si>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</si>
  <si>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</si>
  <si>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</si>
  <si>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</si>
  <si>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</si>
  <si>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</si>
  <si>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</si>
  <si>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</si>
  <si>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</si>
  <si>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</si>
  <si>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</si>
  <si>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</si>
  <si>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</si>
  <si>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</si>
  <si>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</si>
  <si>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</si>
  <si>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</si>
  <si>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</si>
  <si>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</si>
  <si>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</si>
  <si>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</si>
  <si>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</si>
  <si>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</si>
  <si>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</si>
  <si>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</si>
  <si>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</si>
  <si>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</si>
  <si>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</si>
  <si>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</si>
  <si>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</si>
  <si>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</si>
  <si>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</si>
  <si>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</si>
  <si>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</si>
  <si>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</si>
  <si>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</si>
  <si>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</si>
  <si>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</si>
  <si>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</si>
  <si>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</si>
  <si>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</si>
  <si>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</si>
  <si>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</si>
  <si>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</si>
  <si>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</si>
  <si>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</si>
  <si>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</si>
  <si>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</si>
  <si>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</si>
  <si>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</si>
  <si>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</si>
  <si>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</si>
  <si>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</si>
  <si>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</si>
  <si>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</si>
  <si>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</si>
  <si>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</si>
  <si>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</si>
  <si>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</si>
  <si>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</si>
  <si>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</si>
  <si>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</si>
  <si>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</si>
  <si>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</si>
  <si>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</si>
  <si>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</si>
  <si>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</si>
  <si>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</si>
  <si>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</si>
  <si>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</si>
  <si>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</si>
  <si>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</si>
  <si>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</si>
  <si>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</si>
  <si>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</si>
  <si>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</si>
  <si>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</si>
  <si>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</si>
  <si>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</si>
  <si>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</si>
  <si>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</si>
  <si>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</si>
  <si>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</si>
  <si>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</si>
  <si>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</si>
  <si>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</si>
  <si>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</si>
  <si>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</si>
  <si>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</si>
  <si>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</si>
  <si>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</si>
  <si>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</si>
  <si>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</si>
  <si>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</si>
  <si>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</si>
  <si>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</si>
  <si>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</si>
  <si>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</si>
  <si>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</si>
  <si>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</si>
  <si>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</si>
  <si>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</si>
  <si>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</si>
  <si>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</si>
  <si>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</si>
  <si>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</si>
  <si>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</si>
  <si>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</si>
  <si>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</si>
  <si>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</si>
  <si>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</si>
  <si>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</si>
  <si>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</si>
  <si>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</si>
  <si>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</si>
  <si>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</si>
  <si>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</si>
  <si>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</si>
  <si>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</si>
  <si>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</si>
  <si>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</si>
  <si>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</si>
  <si>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</si>
  <si>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</si>
  <si>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</si>
  <si>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</si>
  <si>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</si>
  <si>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</si>
  <si>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</si>
  <si>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</si>
  <si>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</si>
  <si>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</si>
  <si>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</si>
  <si>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</si>
  <si>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</si>
  <si>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</si>
  <si>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</si>
  <si>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</si>
  <si>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</si>
  <si>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</si>
  <si>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</si>
  <si>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</si>
  <si>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</si>
  <si>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</si>
  <si>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</si>
  <si>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</si>
  <si>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</si>
  <si>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</si>
  <si>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</si>
  <si>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</si>
  <si>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</si>
  <si>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</si>
  <si>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</si>
  <si>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</si>
  <si>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</si>
  <si>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</si>
  <si>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</si>
  <si>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</si>
  <si>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</si>
  <si>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</si>
  <si>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</si>
  <si>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</si>
  <si>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</si>
  <si>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</si>
  <si>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</si>
  <si>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</si>
  <si>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</si>
  <si>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</si>
  <si>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</si>
  <si>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</si>
  <si>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</si>
  <si>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</si>
  <si>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</si>
  <si>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</si>
  <si>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</si>
  <si>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</si>
  <si>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</si>
  <si>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</si>
  <si>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</si>
  <si>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</si>
  <si>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</si>
  <si>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</si>
  <si>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</si>
  <si>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</si>
  <si>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</si>
  <si>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</si>
  <si>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</si>
  <si>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</si>
  <si>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</si>
  <si>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</si>
  <si>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</si>
  <si>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</si>
  <si>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</si>
  <si>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</si>
  <si>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</si>
  <si>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</si>
  <si>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</si>
  <si>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</si>
  <si>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</si>
  <si>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</si>
  <si>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</si>
  <si>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</si>
  <si>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</si>
  <si>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</si>
  <si>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</si>
  <si>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</si>
  <si>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</si>
  <si>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</si>
  <si>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</si>
  <si>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</si>
  <si>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</si>
  <si>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</si>
  <si>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</si>
  <si>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</si>
  <si>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</si>
  <si>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</si>
  <si>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</si>
  <si>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</si>
  <si>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</si>
  <si>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</si>
  <si>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</si>
  <si>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</si>
  <si>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</si>
  <si>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</si>
  <si>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</si>
  <si>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</si>
  <si>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</si>
  <si>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</si>
  <si>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</si>
  <si>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</si>
  <si>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</si>
  <si>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</si>
  <si>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</si>
  <si>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</si>
  <si>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</si>
  <si>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</si>
  <si>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</si>
  <si>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</si>
  <si>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</si>
  <si>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</si>
  <si>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</si>
  <si>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</si>
  <si>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</si>
  <si>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</si>
  <si>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</si>
  <si>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</si>
  <si>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</si>
  <si>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</si>
  <si>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</si>
  <si>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</si>
  <si>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</si>
  <si>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</si>
  <si>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</si>
  <si>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</si>
  <si>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</si>
  <si>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</si>
  <si>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</si>
  <si>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</si>
  <si>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</si>
  <si>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</si>
  <si>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</si>
  <si>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</si>
  <si>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</si>
  <si>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</si>
  <si>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</si>
  <si>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</si>
  <si>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</si>
  <si>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</si>
  <si>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</si>
  <si>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</si>
  <si>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</si>
  <si>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</si>
  <si>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</si>
  <si>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</si>
  <si>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</si>
  <si>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</si>
  <si>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</si>
  <si>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</si>
  <si>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</si>
  <si>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</si>
  <si>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</si>
  <si>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</si>
  <si>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</si>
  <si>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</si>
  <si>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</si>
  <si>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</si>
  <si>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</si>
  <si>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</si>
  <si>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</si>
  <si>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</si>
  <si>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</si>
  <si>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</si>
  <si>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</si>
  <si>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</si>
  <si>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</si>
  <si>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</si>
  <si>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</si>
  <si>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</si>
  <si>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</si>
  <si>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</si>
  <si>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</si>
  <si>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</si>
  <si>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</si>
  <si>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</si>
  <si>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</si>
  <si>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</si>
  <si>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</si>
  <si>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</si>
  <si>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</si>
  <si>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</si>
  <si>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</si>
  <si>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</si>
  <si>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</si>
  <si>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</si>
  <si>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</si>
  <si>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</si>
  <si>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</si>
  <si>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</si>
  <si>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</si>
  <si>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</si>
  <si>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</si>
  <si>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</si>
  <si>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</si>
  <si>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</si>
  <si>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</si>
  <si>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</si>
  <si>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</si>
  <si>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</si>
  <si>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</si>
  <si>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</si>
  <si>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</si>
  <si>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</si>
  <si>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</si>
  <si>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</si>
  <si>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</si>
  <si>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</si>
  <si>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</si>
  <si>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</si>
  <si>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</si>
  <si>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</si>
  <si>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</si>
  <si>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</si>
  <si>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</si>
  <si>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</si>
  <si>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</si>
  <si>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</si>
  <si>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</si>
  <si>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</si>
  <si>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</si>
  <si>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</si>
  <si>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</si>
  <si>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</si>
  <si>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</si>
  <si>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</si>
  <si>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</si>
  <si>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</si>
  <si>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</si>
  <si>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</si>
  <si>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</si>
  <si>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</si>
  <si>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</si>
  <si>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</si>
  <si>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</si>
  <si>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</si>
  <si>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</si>
  <si>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</si>
  <si>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</si>
  <si>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</si>
  <si>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</si>
  <si>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</si>
  <si>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</si>
  <si>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</si>
  <si>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</si>
  <si>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</si>
  <si>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</si>
  <si>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</si>
  <si>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</si>
  <si>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</si>
  <si>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</si>
  <si>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</si>
  <si>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</si>
  <si>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</si>
  <si>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</si>
  <si>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</si>
  <si>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</si>
  <si>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</si>
  <si>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</si>
  <si>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</si>
  <si>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</si>
  <si>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</si>
  <si>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</si>
  <si>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</si>
  <si>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</si>
  <si>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</si>
  <si>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</si>
  <si>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</si>
  <si>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</si>
  <si>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</si>
  <si>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</si>
  <si>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</si>
  <si>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</si>
  <si>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</si>
  <si>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</si>
  <si>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</si>
  <si>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</si>
  <si>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</si>
  <si>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</si>
  <si>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</si>
  <si>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</si>
  <si>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</si>
  <si>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</si>
  <si>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</si>
  <si>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</si>
  <si>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</si>
  <si>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</si>
  <si>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</si>
  <si>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</si>
  <si>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</si>
  <si>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</si>
  <si>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</si>
  <si>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</si>
  <si>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</si>
  <si>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</si>
  <si>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</si>
  <si>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</si>
  <si>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</si>
  <si>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</si>
  <si>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</si>
  <si>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</si>
  <si>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</si>
  <si>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</si>
  <si>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</si>
  <si>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</si>
  <si>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</si>
  <si>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</si>
  <si>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</si>
  <si>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</si>
  <si>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</si>
  <si>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</si>
  <si>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</si>
  <si>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</si>
  <si>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</si>
  <si>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</si>
  <si>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</si>
  <si>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</si>
  <si>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</si>
  <si>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</si>
  <si>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</si>
  <si>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</si>
  <si>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</si>
  <si>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</si>
  <si>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</si>
  <si>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</si>
  <si>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</si>
  <si>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</si>
  <si>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</si>
  <si>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</si>
  <si>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</si>
  <si>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</si>
  <si>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</si>
  <si>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</si>
  <si>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</si>
  <si>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</si>
  <si>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</si>
  <si>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</si>
  <si>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</si>
  <si>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</si>
  <si>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</si>
  <si>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</si>
  <si>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</si>
  <si>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</si>
  <si>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</si>
  <si>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</si>
  <si>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</si>
  <si>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</si>
  <si>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</si>
  <si>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</si>
  <si>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</si>
  <si>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</si>
  <si>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</si>
  <si>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</si>
  <si>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</si>
  <si>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</si>
  <si>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</si>
  <si>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</si>
  <si>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</si>
  <si>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</si>
  <si>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</si>
  <si>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</si>
  <si>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</si>
  <si>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</si>
  <si>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</si>
  <si>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</si>
  <si>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</si>
  <si>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</si>
  <si>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</si>
  <si>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</si>
  <si>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</si>
  <si>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</si>
  <si>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</si>
  <si>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</si>
  <si>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</si>
  <si>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</si>
  <si>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</si>
  <si>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</si>
  <si>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</si>
  <si>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</si>
  <si>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</si>
  <si>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</si>
  <si>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</si>
  <si>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</si>
  <si>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</si>
  <si>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</si>
  <si>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</si>
  <si>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</si>
  <si>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</si>
  <si>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</si>
  <si>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</si>
  <si>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</si>
  <si>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</si>
  <si>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</si>
  <si>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</si>
  <si>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</si>
  <si>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</si>
  <si>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</si>
  <si>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</si>
  <si>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</si>
  <si>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</si>
  <si>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</si>
  <si>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</si>
  <si>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</si>
  <si>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</si>
  <si>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</si>
  <si>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</si>
  <si>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</si>
  <si>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</si>
  <si>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</si>
  <si>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</si>
  <si>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</si>
  <si>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</si>
  <si>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</si>
  <si>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</si>
  <si>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</si>
  <si>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</si>
  <si>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</si>
  <si>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</si>
  <si>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</si>
  <si>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</si>
  <si>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</si>
  <si>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</si>
  <si>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</si>
  <si>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</si>
  <si>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</si>
  <si>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</si>
  <si>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</si>
  <si>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</si>
  <si>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</si>
  <si>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</si>
  <si>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</si>
  <si>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</si>
  <si>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</si>
  <si>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</si>
  <si>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</si>
  <si>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</si>
  <si>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</si>
  <si>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</si>
  <si>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</si>
  <si>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</si>
  <si>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</si>
  <si>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</si>
  <si>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</si>
  <si>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</si>
  <si>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</si>
  <si>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</si>
  <si>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</si>
  <si>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</si>
  <si>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</si>
  <si>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</si>
  <si>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</si>
  <si>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</si>
  <si>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</si>
  <si>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</si>
  <si>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</si>
  <si>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</si>
  <si>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</si>
  <si>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</si>
  <si>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</si>
  <si>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</si>
  <si>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</si>
  <si>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</si>
  <si>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</si>
  <si>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</si>
  <si>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</si>
  <si>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</si>
  <si>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</si>
  <si>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</si>
  <si>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</si>
  <si>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</si>
  <si>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</si>
  <si>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</si>
  <si>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</si>
  <si>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</si>
  <si>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</si>
  <si>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</si>
  <si>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</si>
  <si>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</si>
  <si>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</si>
  <si>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</si>
  <si>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</si>
  <si>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</si>
  <si>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</si>
  <si>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</si>
  <si>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</si>
  <si>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</si>
  <si>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</si>
  <si>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</si>
  <si>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</si>
  <si>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</si>
  <si>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</si>
  <si>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</si>
  <si>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</si>
  <si>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</si>
  <si>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</si>
  <si>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</si>
  <si>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</si>
  <si>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</si>
  <si>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</si>
  <si>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</si>
  <si>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</si>
  <si>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</si>
  <si>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</si>
  <si>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</si>
  <si>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</si>
  <si>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</si>
  <si>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</si>
  <si>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</si>
  <si>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</si>
  <si>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</si>
  <si>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</si>
  <si>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</si>
  <si>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</si>
  <si>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</si>
  <si>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</si>
  <si>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</si>
  <si>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</si>
  <si>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</si>
  <si>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</si>
  <si>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</si>
  <si>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</si>
  <si>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</si>
  <si>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</si>
  <si>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</si>
  <si>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</si>
  <si>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</si>
  <si>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</si>
  <si>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</si>
  <si>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</si>
  <si>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</si>
  <si>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</si>
  <si>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</si>
  <si>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</si>
  <si>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</si>
  <si>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</si>
  <si>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</si>
  <si>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</si>
  <si>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</si>
  <si>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</si>
  <si>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</si>
  <si>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</si>
  <si>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</si>
  <si>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</si>
  <si>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</si>
  <si>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</si>
  <si>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</si>
  <si>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</si>
  <si>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</si>
  <si>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</si>
  <si>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</si>
  <si>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</si>
  <si>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</si>
  <si>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</si>
  <si>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</si>
  <si>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</si>
  <si>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</si>
  <si>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</si>
  <si>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</si>
  <si>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</si>
  <si>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</si>
  <si>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</si>
  <si>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</si>
  <si>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</si>
  <si>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</si>
  <si>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</si>
  <si>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</si>
  <si>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</si>
  <si>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</si>
  <si>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</si>
  <si>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</si>
  <si>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</si>
  <si>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</si>
  <si>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</si>
  <si>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</si>
  <si>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</si>
  <si>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</si>
  <si>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</si>
  <si>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</si>
  <si>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</si>
  <si>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</si>
  <si>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</si>
  <si>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</si>
  <si>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</si>
  <si>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</si>
  <si>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</si>
  <si>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</si>
  <si>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</si>
  <si>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</si>
  <si>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</si>
  <si>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</si>
  <si>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</si>
  <si>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</si>
  <si>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</si>
  <si>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</si>
  <si>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</si>
  <si>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</si>
  <si>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</si>
  <si>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</si>
  <si>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</si>
  <si>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</si>
  <si>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</si>
  <si>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</si>
  <si>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</si>
  <si>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</si>
  <si>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</si>
  <si>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</si>
  <si>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</si>
  <si>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</si>
  <si>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</si>
  <si>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</si>
  <si>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</si>
  <si>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</si>
  <si>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</si>
  <si>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</si>
  <si>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</si>
  <si>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</si>
  <si>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</si>
  <si>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</si>
  <si>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</si>
  <si>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</si>
  <si>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</si>
  <si>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</si>
  <si>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</si>
  <si>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</si>
  <si>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</si>
  <si>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</si>
  <si>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</si>
  <si>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</si>
  <si>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</si>
  <si>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</si>
  <si>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</si>
  <si>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</si>
  <si>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</si>
  <si>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</si>
  <si>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</si>
  <si>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</si>
  <si>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</si>
  <si>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</si>
  <si>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</si>
  <si>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</si>
  <si>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</si>
  <si>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</si>
  <si>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</si>
  <si>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</si>
  <si>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</si>
  <si>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</si>
  <si>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</si>
  <si>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</si>
  <si>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</si>
  <si>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</si>
  <si>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</si>
  <si>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</si>
  <si>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</si>
  <si>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</si>
  <si>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</si>
  <si>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</si>
  <si>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</si>
  <si>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</si>
  <si>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</si>
  <si>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</si>
  <si>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</si>
  <si>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</si>
  <si>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</si>
  <si>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</si>
  <si>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</si>
  <si>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</si>
  <si>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</si>
  <si>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</si>
  <si>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</si>
  <si>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</si>
  <si>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</si>
  <si>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</si>
  <si>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</si>
  <si>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</si>
  <si>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</si>
  <si>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</si>
  <si>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</si>
  <si>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</si>
  <si>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</si>
  <si>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</si>
  <si>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</si>
  <si>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</si>
  <si>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</si>
  <si>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</si>
  <si>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</si>
  <si>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</si>
  <si>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</si>
  <si>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</si>
  <si>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</si>
  <si>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</si>
  <si>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</si>
  <si>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</si>
  <si>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</si>
  <si>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</si>
  <si>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</si>
  <si>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</si>
  <si>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</si>
  <si>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</si>
  <si>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</si>
  <si>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</si>
  <si>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</si>
  <si>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</si>
  <si>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</si>
  <si>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</si>
  <si>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</si>
  <si>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</si>
  <si>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</si>
  <si>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</si>
  <si>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</si>
  <si>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</si>
  <si>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</si>
  <si>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</si>
  <si>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</si>
  <si>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</si>
  <si>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</si>
  <si>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</si>
  <si>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</si>
  <si>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</si>
  <si>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</si>
  <si>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</si>
  <si>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</si>
  <si>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</si>
  <si>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</si>
  <si>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</si>
  <si>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</si>
  <si>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</si>
  <si>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</si>
  <si>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</si>
  <si>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</si>
  <si>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</si>
  <si>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</si>
  <si>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</si>
  <si>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</si>
  <si>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</si>
  <si>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</si>
  <si>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</si>
  <si>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</si>
  <si>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</si>
  <si>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</si>
  <si>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</si>
  <si>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</si>
  <si>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</si>
  <si>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</si>
  <si>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</si>
  <si>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</si>
  <si>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</si>
  <si>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</si>
  <si>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</si>
  <si>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</si>
  <si>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</si>
  <si>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</si>
  <si>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</si>
  <si>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</si>
  <si>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</si>
  <si>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</si>
  <si>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</si>
  <si>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</si>
  <si>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</si>
  <si>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</si>
  <si>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</si>
  <si>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</si>
  <si>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</si>
  <si>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</si>
  <si>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</si>
  <si>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</si>
  <si>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</si>
  <si>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</si>
  <si>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</si>
  <si>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</si>
  <si>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</si>
  <si>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</si>
  <si>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</si>
  <si>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</si>
  <si>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</si>
  <si>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</si>
  <si>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</si>
  <si>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</si>
  <si>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</si>
  <si>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</si>
  <si>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</si>
  <si>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</si>
  <si>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</si>
  <si>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</si>
  <si>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</si>
  <si>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</si>
  <si>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</si>
  <si>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</si>
  <si>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</si>
  <si>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</si>
  <si>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</si>
  <si>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</si>
  <si>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</si>
  <si>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</si>
  <si>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</si>
  <si>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</si>
  <si>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</si>
  <si>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</si>
  <si>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</si>
  <si>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</si>
  <si>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</si>
  <si>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</si>
  <si>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</si>
  <si>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</si>
  <si>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</si>
  <si>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</si>
  <si>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</si>
  <si>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</si>
  <si>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</si>
  <si>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</si>
  <si>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</si>
  <si>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</si>
  <si>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</si>
  <si>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</si>
  <si>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</si>
  <si>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</si>
  <si>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</si>
  <si>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</si>
  <si>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</si>
  <si>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</si>
  <si>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</si>
  <si>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</si>
  <si>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</si>
  <si>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</si>
  <si>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</si>
  <si>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</si>
  <si>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</si>
  <si>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</si>
  <si>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</si>
  <si>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</si>
  <si>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</si>
  <si>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</si>
  <si>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</si>
  <si>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</si>
  <si>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</si>
  <si>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</si>
  <si>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</si>
  <si>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</si>
  <si>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</si>
  <si>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</si>
  <si>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</si>
  <si>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</si>
  <si>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</si>
  <si>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</si>
  <si>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</si>
  <si>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</si>
  <si>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</si>
  <si>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</si>
  <si>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</si>
  <si>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</si>
  <si>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</si>
  <si>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</si>
  <si>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</si>
  <si>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</si>
  <si>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</si>
  <si>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</si>
  <si>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</si>
  <si>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</si>
  <si>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</si>
  <si>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</si>
  <si>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</si>
  <si>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</si>
  <si>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</si>
  <si>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</si>
  <si>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</si>
  <si>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</si>
  <si>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</si>
  <si>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</si>
  <si>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</si>
  <si>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</si>
  <si>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</si>
  <si>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</si>
  <si>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</si>
  <si>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</si>
  <si>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</si>
  <si>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</si>
  <si>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</si>
  <si>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</si>
  <si>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</si>
  <si>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</si>
  <si>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</si>
  <si>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</si>
  <si>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</si>
  <si>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</si>
  <si>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</si>
  <si>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</si>
  <si>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</si>
  <si>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</si>
  <si>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</si>
  <si>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</si>
  <si>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</si>
  <si>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</si>
  <si>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</si>
  <si>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</si>
  <si>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</si>
  <si>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</si>
  <si>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</si>
  <si>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</si>
  <si>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</si>
  <si>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</si>
  <si>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</si>
  <si>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</si>
  <si>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</si>
  <si>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</si>
  <si>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</si>
  <si>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</si>
  <si>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</si>
  <si>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</si>
  <si>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</si>
  <si>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</si>
  <si>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</si>
  <si>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</si>
  <si>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</si>
  <si>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</si>
  <si>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</si>
  <si>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</si>
  <si>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</si>
  <si>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</si>
  <si>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</si>
  <si>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</si>
  <si>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</si>
  <si>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</si>
  <si>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</si>
  <si>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</si>
  <si>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</si>
  <si>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</si>
  <si>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</si>
  <si>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</si>
  <si>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</si>
  <si>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</si>
  <si>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</si>
  <si>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</si>
  <si>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</si>
  <si>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</si>
  <si>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</si>
  <si>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</si>
  <si>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</si>
  <si>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</si>
  <si>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</si>
  <si>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</si>
  <si>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</si>
  <si>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</si>
  <si>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</si>
  <si>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</si>
  <si>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</si>
  <si>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</si>
  <si>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</si>
  <si>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</si>
  <si>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</si>
  <si>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</si>
  <si>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</si>
  <si>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</si>
  <si>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</si>
  <si>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</si>
  <si>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</si>
  <si>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</si>
  <si>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</si>
  <si>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</si>
  <si>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</si>
  <si>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</si>
  <si>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</si>
  <si>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</si>
  <si>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</si>
  <si>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</si>
  <si>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</si>
  <si>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</si>
  <si>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</si>
  <si>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</si>
  <si>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</si>
  <si>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</si>
  <si>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</si>
  <si>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</si>
  <si>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</si>
  <si>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</si>
  <si>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</si>
  <si>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</si>
  <si>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</si>
  <si>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</si>
  <si>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</si>
  <si>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</si>
  <si>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</si>
  <si>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</si>
  <si>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</si>
  <si>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</si>
  <si>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</si>
  <si>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</si>
  <si>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</si>
  <si>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</si>
  <si>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</si>
  <si>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</si>
  <si>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</si>
  <si>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</si>
  <si>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</si>
  <si>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</si>
  <si>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</si>
  <si>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</si>
  <si>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</si>
  <si>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</si>
  <si>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</si>
  <si>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</si>
  <si>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</si>
  <si>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</si>
  <si>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</si>
  <si>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</si>
  <si>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</si>
  <si>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</si>
  <si>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</si>
  <si>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</si>
  <si>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</si>
  <si>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</si>
  <si>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</si>
  <si>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</si>
  <si>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</si>
  <si>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</si>
  <si>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</si>
  <si>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</si>
  <si>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</si>
  <si>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</si>
  <si>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</si>
  <si>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</si>
  <si>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</si>
  <si>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</si>
  <si>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</si>
  <si>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</si>
  <si>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</si>
  <si>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</si>
  <si>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</si>
  <si>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</si>
  <si>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</si>
  <si>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</si>
  <si>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</si>
  <si>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</si>
  <si>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</si>
  <si>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</si>
  <si>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</si>
  <si>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</si>
  <si>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</si>
  <si>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</si>
  <si>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</si>
  <si>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</si>
  <si>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</si>
  <si>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</si>
  <si>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</si>
  <si>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</si>
  <si>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</si>
  <si>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</si>
  <si>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</si>
  <si>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</si>
  <si>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</si>
  <si>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</si>
  <si>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</si>
  <si>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</si>
  <si>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</si>
  <si>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</si>
  <si>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</si>
  <si>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</si>
  <si>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</si>
  <si>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</si>
  <si>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</si>
  <si>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</si>
  <si>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</si>
  <si>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</si>
  <si>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</si>
  <si>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</si>
  <si>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</si>
  <si>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</si>
  <si>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</si>
  <si>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</si>
  <si>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</si>
  <si>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</si>
  <si>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</si>
  <si>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</si>
  <si>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</si>
  <si>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</si>
  <si>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</si>
  <si>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</si>
  <si>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</si>
  <si>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</si>
  <si>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</si>
  <si>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</si>
  <si>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</si>
  <si>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</si>
  <si>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</si>
  <si>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</si>
  <si>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</si>
  <si>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</si>
  <si>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</si>
  <si>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</si>
  <si>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</si>
  <si>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</si>
  <si>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</si>
  <si>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</si>
  <si>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</si>
  <si>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</si>
  <si>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</si>
  <si>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</si>
  <si>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</si>
  <si>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</si>
  <si>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</si>
  <si>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</si>
  <si>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</si>
  <si>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</si>
  <si>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</si>
  <si>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</si>
  <si>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</si>
  <si>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</si>
  <si>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</si>
  <si>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</si>
  <si>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</si>
  <si>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</si>
  <si>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</si>
  <si>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</si>
  <si>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</si>
  <si>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</si>
  <si>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</si>
  <si>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</si>
  <si>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</si>
  <si>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</si>
  <si>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</si>
  <si>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</si>
  <si>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</si>
  <si>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</si>
  <si>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</si>
  <si>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</si>
  <si>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</si>
  <si>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</si>
  <si>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</si>
  <si>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</si>
  <si>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</si>
  <si>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</si>
  <si>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</si>
  <si>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</si>
  <si>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</si>
  <si>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</si>
  <si>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</si>
  <si>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</si>
  <si>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</si>
  <si>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</si>
  <si>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</si>
  <si>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</si>
  <si>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</si>
  <si>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</si>
  <si>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</si>
  <si>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</si>
  <si>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</si>
  <si>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</si>
  <si>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</si>
  <si>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</si>
  <si>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</si>
  <si>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</si>
  <si>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</si>
  <si>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</si>
  <si>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</si>
  <si>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</si>
  <si>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</si>
  <si>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</si>
  <si>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</si>
  <si>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</si>
  <si>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</si>
  <si>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</si>
  <si>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</si>
  <si>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</si>
  <si>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</si>
  <si>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</si>
  <si>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</si>
  <si>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</si>
  <si>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</si>
  <si>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</si>
  <si>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</si>
  <si>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</si>
  <si>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</si>
  <si>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</si>
  <si>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</si>
  <si>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</si>
  <si>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</si>
  <si>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</si>
  <si>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</si>
  <si>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</si>
  <si>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</si>
  <si>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</si>
  <si>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</si>
  <si>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</si>
  <si>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</si>
  <si>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</si>
  <si>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</si>
  <si>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</si>
  <si>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</si>
  <si>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</si>
  <si>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</si>
  <si>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</si>
  <si>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</si>
  <si>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</si>
  <si>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</si>
  <si>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</si>
  <si>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</si>
  <si>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</si>
  <si>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</si>
  <si>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</si>
  <si>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</si>
  <si>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</si>
  <si>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</si>
  <si>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</si>
  <si>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</si>
  <si>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</si>
  <si>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</si>
  <si>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</si>
  <si>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</si>
  <si>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</si>
  <si>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</si>
  <si>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</si>
  <si>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</si>
  <si>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</si>
  <si>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</si>
  <si>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</si>
  <si>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</si>
  <si>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</si>
  <si>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</si>
  <si>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</si>
  <si>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</si>
  <si>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</si>
  <si>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</si>
  <si>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</si>
  <si>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</si>
  <si>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</si>
  <si>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</si>
  <si>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</si>
  <si>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</si>
  <si>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</si>
  <si>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</si>
  <si>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</si>
  <si>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</si>
  <si>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</si>
  <si>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</si>
  <si>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</si>
  <si>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</si>
  <si>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</si>
  <si>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</si>
  <si>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</si>
  <si>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</si>
  <si>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</si>
  <si>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</si>
  <si>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</si>
  <si>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</si>
  <si>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</si>
  <si>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</si>
  <si>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</si>
  <si>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</si>
  <si>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</si>
  <si>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</si>
  <si>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</si>
  <si>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</si>
  <si>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</si>
  <si>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</si>
  <si>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</si>
  <si>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</si>
  <si>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</si>
  <si>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</si>
  <si>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</si>
  <si>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</si>
  <si>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</si>
  <si>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</si>
  <si>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</si>
  <si>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</si>
  <si>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</si>
  <si>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</si>
  <si>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</si>
  <si>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</si>
  <si>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</si>
  <si>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</si>
  <si>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</si>
  <si>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</si>
  <si>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</si>
  <si>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</si>
  <si>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</si>
  <si>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</si>
  <si>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</si>
  <si>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</si>
  <si>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</si>
  <si>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</si>
  <si>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</si>
  <si>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</si>
  <si>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</si>
  <si>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</si>
  <si>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</si>
  <si>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</si>
  <si>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</si>
  <si>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</si>
  <si>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</si>
  <si>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</si>
  <si>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</si>
  <si>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</si>
  <si>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</si>
  <si>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</si>
  <si>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</si>
  <si>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</si>
  <si>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</si>
  <si>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</si>
  <si>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</si>
  <si>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</si>
  <si>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</si>
  <si>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</si>
  <si>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</si>
  <si>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</si>
  <si>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</si>
  <si>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</si>
  <si>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</si>
  <si>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</si>
  <si>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</si>
  <si>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</si>
  <si>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</si>
  <si>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</si>
  <si>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</si>
  <si>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</si>
  <si>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</si>
  <si>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</si>
  <si>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</si>
  <si>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</si>
  <si>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</si>
  <si>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</si>
  <si>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</si>
  <si>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</si>
  <si>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</si>
  <si>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</si>
  <si>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</si>
  <si>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</si>
  <si>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</si>
  <si>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</si>
  <si>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</si>
  <si>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</si>
  <si>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</si>
  <si>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</si>
  <si>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</si>
  <si>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</si>
  <si>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</si>
  <si>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</si>
  <si>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</si>
  <si>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</si>
  <si>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</si>
  <si>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</si>
  <si>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</si>
  <si>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</si>
  <si>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</si>
  <si>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</si>
  <si>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</si>
  <si>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</si>
  <si>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</si>
  <si>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</si>
  <si>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</si>
  <si>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</si>
  <si>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</si>
  <si>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</si>
  <si>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</si>
  <si>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</si>
  <si>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</si>
  <si>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</si>
  <si>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</si>
  <si>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</si>
  <si>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</si>
  <si>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</si>
  <si>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</si>
  <si>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</si>
  <si>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</si>
  <si>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</si>
  <si>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</si>
  <si>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</si>
  <si>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</si>
  <si>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</si>
  <si>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</si>
  <si>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</si>
  <si>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</si>
  <si>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</si>
  <si>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</si>
  <si>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</si>
  <si>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</si>
  <si>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</si>
  <si>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</si>
  <si>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</si>
  <si>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</si>
  <si>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</si>
  <si>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</si>
  <si>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</si>
  <si>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</si>
  <si>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</si>
  <si>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</si>
  <si>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</si>
  <si>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</si>
  <si>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</si>
  <si>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</si>
  <si>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</si>
  <si>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</si>
  <si>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</si>
  <si>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</si>
  <si>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</si>
  <si>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</si>
  <si>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</si>
  <si>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</si>
  <si>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</si>
  <si>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</si>
  <si>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</si>
  <si>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</si>
  <si>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</si>
  <si>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</si>
  <si>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</si>
  <si>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</si>
  <si>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</si>
  <si>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</si>
  <si>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</si>
  <si>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</si>
  <si>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</si>
  <si>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</si>
  <si>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</si>
  <si>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</si>
  <si>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</si>
  <si>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</si>
  <si>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</si>
  <si>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</si>
  <si>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</si>
  <si>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</si>
  <si>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</si>
  <si>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</si>
  <si>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</si>
  <si>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</si>
  <si>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</si>
  <si>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</si>
  <si>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</si>
  <si>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</si>
  <si>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</si>
  <si>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</si>
  <si>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</si>
  <si>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</si>
  <si>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</si>
  <si>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</si>
  <si>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</si>
  <si>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</si>
  <si>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</si>
  <si>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</si>
  <si>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</si>
  <si>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</si>
  <si>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</si>
  <si>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</si>
  <si>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</si>
  <si>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</si>
  <si>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</si>
  <si>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</si>
  <si>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</si>
  <si>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</si>
  <si>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</si>
  <si>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</si>
  <si>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</si>
  <si>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</si>
  <si>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</si>
  <si>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</si>
  <si>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</si>
  <si>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</si>
  <si>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</si>
  <si>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</si>
  <si>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</si>
  <si>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</si>
  <si>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</si>
  <si>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</si>
  <si>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</si>
  <si>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</si>
  <si>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</si>
  <si>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</si>
  <si>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</si>
  <si>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</si>
  <si>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</si>
  <si>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</si>
  <si>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</si>
  <si>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</si>
  <si>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</si>
  <si>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</si>
  <si>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</si>
  <si>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</si>
  <si>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</si>
  <si>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</si>
  <si>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</si>
  <si>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</si>
  <si>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</si>
  <si>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</si>
  <si>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</si>
  <si>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</si>
  <si>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</si>
  <si>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</si>
  <si>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</si>
  <si>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</si>
  <si>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</si>
  <si>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</si>
  <si>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</si>
  <si>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</si>
  <si>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</si>
  <si>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</si>
  <si>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</si>
  <si>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</si>
  <si>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</si>
  <si>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</si>
  <si>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</si>
  <si>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</si>
  <si>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</si>
  <si>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</si>
  <si>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</si>
  <si>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</si>
  <si>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</si>
  <si>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</si>
  <si>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</si>
  <si>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</si>
  <si>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</si>
  <si>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</si>
  <si>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</si>
  <si>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</si>
  <si>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</si>
  <si>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</si>
  <si>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</si>
  <si>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</si>
  <si>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</si>
  <si>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</si>
  <si>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</si>
  <si>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</si>
  <si>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</si>
  <si>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</si>
  <si>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</si>
  <si>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</si>
  <si>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</si>
  <si>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</si>
  <si>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</si>
  <si>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</si>
  <si>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</si>
  <si>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</si>
  <si>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</si>
  <si>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</si>
  <si>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</si>
  <si>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</si>
  <si>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</si>
  <si>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</si>
  <si>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</si>
  <si>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</si>
  <si>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</si>
  <si>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</si>
  <si>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</si>
  <si>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</si>
  <si>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</si>
  <si>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</si>
  <si>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</si>
  <si>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</si>
  <si>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</si>
  <si>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</si>
  <si>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</si>
  <si>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</si>
  <si>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</si>
  <si>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</si>
  <si>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</si>
  <si>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</si>
  <si>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</si>
  <si>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</si>
  <si>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</si>
  <si>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</si>
  <si>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</si>
  <si>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</si>
  <si>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</si>
  <si>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</si>
  <si>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</si>
  <si>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</si>
  <si>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</si>
  <si>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</si>
  <si>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</si>
  <si>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</si>
  <si>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</si>
  <si>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</si>
  <si>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</si>
  <si>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</si>
  <si>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</si>
  <si>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</si>
  <si>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</si>
  <si>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</si>
  <si>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</si>
  <si>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</si>
  <si>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</si>
  <si>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</si>
  <si>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</si>
  <si>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</si>
  <si>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</si>
  <si>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</si>
  <si>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</si>
  <si>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</si>
  <si>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</si>
  <si>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</si>
  <si>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</si>
  <si>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</si>
  <si>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</si>
  <si>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</si>
  <si>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</si>
  <si>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</si>
  <si>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</si>
  <si>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</si>
  <si>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</si>
  <si>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</si>
  <si>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</si>
  <si>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</si>
  <si>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</si>
  <si>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</si>
  <si>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</si>
  <si>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</si>
  <si>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</si>
  <si>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</si>
  <si>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</si>
  <si>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</si>
  <si>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</si>
  <si>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</si>
  <si>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</si>
  <si>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</si>
  <si>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</si>
  <si>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</si>
  <si>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</si>
  <si>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</si>
  <si>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</si>
  <si>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</si>
  <si>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</si>
  <si>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</si>
  <si>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</si>
  <si>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</si>
  <si>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</si>
  <si>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</si>
  <si>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</si>
  <si>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</si>
  <si>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</si>
  <si>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</si>
  <si>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</si>
  <si>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</si>
  <si>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</si>
  <si>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</si>
  <si>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</si>
  <si>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</si>
  <si>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</si>
  <si>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</si>
  <si>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</si>
  <si>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</si>
  <si>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</si>
  <si>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</si>
  <si>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</si>
  <si>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</si>
  <si>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</si>
  <si>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</si>
  <si>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</si>
  <si>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</si>
  <si>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</si>
  <si>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</si>
  <si>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</si>
  <si>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</si>
  <si>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</si>
  <si>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</si>
  <si>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</si>
  <si>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</si>
  <si>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</si>
  <si>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</si>
  <si>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</si>
  <si>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</si>
  <si>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</si>
  <si>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</si>
  <si>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</si>
  <si>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</si>
  <si>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</si>
  <si>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</si>
  <si>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</si>
  <si>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</si>
  <si>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</si>
  <si>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</si>
  <si>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</si>
  <si>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</si>
  <si>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</si>
  <si>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</si>
  <si>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</si>
  <si>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</si>
  <si>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</si>
  <si>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</si>
  <si>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</si>
  <si>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</si>
  <si>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</si>
  <si>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</si>
  <si>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</si>
  <si>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</si>
  <si>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</si>
  <si>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</si>
  <si>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</si>
  <si>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</si>
  <si>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</si>
  <si>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</si>
  <si>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</si>
  <si>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</si>
  <si>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</si>
  <si>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</si>
  <si>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</si>
  <si>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</si>
  <si>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</si>
  <si>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</si>
  <si>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</si>
  <si>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</si>
  <si>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</si>
  <si>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</si>
  <si>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</si>
  <si>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</si>
  <si>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</si>
  <si>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</si>
  <si>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</si>
  <si>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</si>
  <si>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</si>
  <si>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</si>
  <si>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</si>
  <si>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</si>
  <si>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</si>
  <si>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</si>
  <si>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</si>
  <si>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</si>
  <si>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</si>
  <si>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</si>
  <si>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</si>
  <si>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</si>
  <si>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</si>
  <si>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</si>
  <si>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</si>
  <si>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</si>
  <si>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</si>
  <si>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</si>
  <si>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</si>
  <si>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</si>
  <si>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</si>
  <si>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</si>
  <si>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</si>
  <si>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</si>
  <si>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</si>
  <si>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</si>
  <si>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</si>
  <si>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</si>
  <si>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</si>
  <si>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</si>
  <si>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</si>
  <si>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</si>
  <si>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</si>
  <si>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</si>
  <si>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</si>
  <si>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</si>
  <si>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</si>
  <si>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</si>
  <si>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</si>
  <si>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</si>
  <si>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</si>
  <si>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</si>
  <si>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</si>
  <si>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</si>
  <si>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</si>
  <si>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</si>
  <si>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</si>
  <si>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</si>
  <si>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</si>
  <si>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</si>
  <si>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</si>
  <si>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</si>
  <si>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</si>
  <si>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</si>
  <si>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</si>
  <si>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</si>
  <si>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</si>
  <si>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</si>
  <si>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</si>
  <si>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</si>
  <si>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</si>
  <si>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</si>
  <si>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</si>
  <si>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</si>
  <si>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</si>
  <si>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</si>
  <si>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</si>
  <si>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</si>
  <si>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</si>
  <si>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</si>
  <si>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</si>
  <si>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</si>
  <si>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</si>
  <si>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</si>
  <si>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</si>
  <si>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</si>
  <si>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</si>
  <si>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</si>
  <si>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</si>
  <si>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</si>
  <si>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</si>
  <si>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</si>
  <si>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</si>
  <si>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</si>
  <si>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</si>
  <si>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</si>
  <si>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</si>
  <si>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</si>
  <si>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</si>
  <si>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</si>
  <si>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</si>
  <si>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</si>
  <si>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</si>
  <si>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</si>
  <si>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</si>
  <si>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</si>
  <si>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</si>
  <si>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</si>
  <si>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</si>
  <si>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</si>
  <si>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</si>
  <si>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</si>
  <si>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</si>
  <si>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</si>
  <si>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</si>
  <si>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</si>
  <si>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</si>
  <si>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</si>
  <si>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</si>
  <si>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</si>
  <si>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</si>
  <si>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</si>
  <si>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</si>
  <si>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</si>
  <si>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</si>
  <si>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</si>
  <si>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</si>
  <si>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</si>
  <si>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</si>
  <si>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</si>
  <si>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</si>
  <si>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</si>
  <si>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</si>
  <si>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</si>
  <si>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</si>
  <si>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</si>
  <si>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</si>
  <si>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</si>
  <si>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</si>
  <si>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</si>
  <si>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</si>
  <si>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</si>
  <si>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</si>
  <si>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</si>
  <si>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</si>
  <si>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</si>
  <si>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</si>
  <si>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</si>
  <si>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</si>
  <si>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</si>
  <si>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</si>
  <si>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</si>
  <si>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</si>
  <si>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</si>
  <si>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</si>
  <si>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</si>
  <si>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</si>
  <si>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</si>
  <si>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</si>
  <si>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</si>
  <si>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</si>
  <si>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</si>
  <si>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</si>
  <si>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</si>
  <si>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</si>
  <si>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</si>
  <si>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</si>
  <si>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</si>
  <si>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</si>
  <si>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</si>
  <si>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</si>
  <si>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</si>
  <si>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</si>
  <si>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</si>
  <si>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</si>
  <si>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</si>
  <si>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</si>
  <si>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</si>
  <si>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</si>
  <si>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</si>
  <si>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</si>
  <si>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</si>
  <si>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</si>
  <si>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</si>
  <si>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</si>
  <si>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</si>
  <si>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</si>
  <si>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</si>
  <si>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</si>
  <si>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</si>
  <si>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</si>
  <si>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</si>
  <si>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</si>
  <si>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</si>
  <si>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</si>
  <si>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</si>
  <si>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</si>
  <si>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</si>
  <si>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</si>
  <si>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</si>
  <si>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</si>
  <si>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</si>
  <si>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</si>
  <si>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</si>
  <si>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</si>
  <si>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</si>
  <si>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</si>
  <si>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</si>
  <si>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</si>
  <si>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</si>
  <si>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</si>
  <si>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</si>
  <si>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</si>
  <si>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</si>
  <si>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</si>
  <si>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</si>
  <si>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</si>
  <si>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</si>
  <si>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</si>
  <si>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</si>
  <si>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</si>
  <si>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</si>
  <si>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</si>
  <si>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</si>
  <si>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</si>
  <si>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</si>
  <si>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</si>
  <si>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</si>
  <si>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</si>
  <si>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</si>
  <si>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</si>
  <si>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</si>
  <si>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</si>
  <si>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</si>
  <si>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</si>
  <si>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</si>
  <si>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</si>
  <si>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</si>
  <si>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</si>
  <si>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</si>
  <si>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</si>
  <si>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</si>
  <si>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</si>
  <si>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</si>
  <si>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</si>
  <si>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</si>
  <si>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</si>
  <si>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</si>
  <si>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</si>
  <si>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</si>
  <si>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</si>
  <si>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</si>
  <si>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</si>
  <si>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</si>
  <si>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</si>
  <si>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</si>
  <si>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</si>
  <si>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</si>
  <si>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</si>
  <si>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</si>
  <si>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</si>
  <si>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</si>
  <si>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</si>
  <si>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</si>
  <si>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</si>
  <si>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</si>
  <si>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</si>
  <si>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</si>
  <si>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</si>
  <si>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</si>
  <si>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</si>
  <si>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</si>
  <si>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</si>
  <si>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</si>
  <si>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</si>
  <si>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</si>
  <si>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</si>
  <si>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</si>
  <si>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</si>
  <si>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</si>
  <si>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</si>
  <si>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</si>
  <si>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</si>
  <si>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</si>
  <si>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</si>
  <si>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</si>
  <si>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</si>
  <si>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</si>
  <si>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</si>
  <si>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</si>
  <si>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</si>
  <si>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</si>
  <si>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</si>
  <si>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</si>
  <si>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</si>
  <si>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</si>
  <si>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</si>
  <si>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</si>
  <si>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</si>
  <si>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</si>
  <si>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</si>
  <si>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</si>
  <si>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</si>
  <si>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</si>
  <si>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</si>
  <si>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</si>
  <si>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</si>
  <si>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</si>
  <si>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</si>
  <si>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</si>
  <si>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</si>
  <si>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</si>
  <si>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</si>
  <si>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</si>
  <si>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</si>
  <si>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</si>
  <si>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</si>
  <si>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</si>
  <si>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</si>
  <si>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</si>
  <si>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</si>
  <si>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</si>
  <si>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</si>
  <si>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</si>
  <si>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</si>
  <si>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</si>
  <si>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</si>
  <si>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</si>
  <si>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</si>
  <si>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</si>
  <si>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</si>
  <si>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</si>
  <si>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</si>
  <si>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</si>
  <si>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</si>
  <si>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</si>
  <si>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</si>
  <si>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</si>
  <si>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</si>
  <si>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</si>
  <si>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</si>
  <si>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</si>
  <si>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</si>
  <si>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</si>
  <si>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</si>
  <si>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</si>
  <si>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</si>
  <si>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</si>
  <si>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</si>
  <si>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</si>
  <si>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</si>
  <si>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</si>
  <si>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</si>
  <si>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</si>
  <si>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</si>
  <si>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</si>
  <si>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</si>
  <si>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</si>
  <si>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</si>
  <si>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</si>
  <si>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</si>
  <si>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</si>
  <si>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</si>
  <si>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</si>
  <si>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</si>
  <si>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</si>
  <si>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</si>
  <si>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</si>
  <si>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</si>
  <si>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</si>
  <si>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</si>
  <si>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</si>
  <si>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</si>
  <si>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</si>
  <si>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</si>
  <si>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</si>
  <si>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</si>
  <si>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</si>
  <si>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</si>
  <si>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</si>
  <si>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</si>
  <si>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</si>
  <si>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</si>
  <si>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</si>
  <si>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</si>
  <si>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</si>
  <si>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</si>
  <si>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</si>
  <si>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</si>
  <si>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</si>
  <si>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</si>
  <si>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</si>
  <si>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</si>
  <si>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</si>
  <si>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</si>
  <si>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</si>
  <si>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</si>
  <si>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</si>
  <si>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</si>
  <si>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</si>
  <si>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</si>
  <si>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</si>
  <si>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</si>
  <si>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</si>
  <si>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</si>
  <si>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</si>
  <si>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</si>
  <si>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</si>
  <si>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</si>
  <si>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</si>
  <si>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</si>
  <si>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</si>
  <si>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</si>
  <si>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</si>
  <si>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</si>
  <si>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</si>
  <si>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</si>
  <si>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</si>
  <si>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</si>
  <si>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</si>
  <si>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</si>
  <si>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</si>
  <si>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</si>
  <si>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</si>
  <si>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</si>
  <si>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</si>
  <si>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</si>
  <si>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</si>
  <si>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</si>
  <si>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</si>
  <si>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</si>
  <si>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</si>
  <si>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</si>
  <si>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</si>
  <si>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</si>
  <si>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</si>
  <si>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</si>
  <si>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</si>
  <si>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</si>
  <si>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</si>
  <si>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</si>
  <si>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</si>
  <si>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</si>
  <si>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</si>
  <si>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</si>
  <si>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</si>
  <si>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</si>
  <si>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</si>
  <si>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</si>
  <si>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</si>
  <si>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</si>
  <si>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</si>
  <si>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</si>
  <si>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</si>
  <si>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</si>
  <si>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</si>
  <si>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</si>
  <si>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</si>
  <si>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</si>
  <si>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</si>
  <si>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</si>
  <si>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</si>
  <si>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</si>
  <si>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</si>
  <si>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</si>
  <si>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</si>
  <si>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</si>
  <si>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</si>
  <si>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</si>
  <si>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</si>
  <si>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</si>
  <si>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</si>
  <si>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</si>
  <si>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</si>
  <si>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</si>
  <si>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</si>
  <si>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</si>
  <si>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</si>
  <si>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</si>
  <si>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</si>
  <si>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</si>
  <si>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</si>
  <si>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</si>
  <si>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</si>
  <si>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</si>
  <si>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</si>
  <si>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</si>
  <si>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</si>
  <si>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</si>
  <si>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</si>
  <si>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</si>
  <si>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</si>
  <si>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</si>
  <si>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</si>
  <si>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</si>
  <si>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</si>
  <si>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</si>
  <si>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</si>
  <si>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</si>
  <si>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</si>
  <si>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</si>
  <si>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</si>
  <si>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</si>
  <si>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</si>
  <si>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</si>
  <si>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</si>
  <si>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</si>
  <si>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</si>
  <si>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</si>
  <si>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</si>
  <si>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</si>
  <si>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</si>
  <si>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</si>
  <si>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</si>
  <si>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</si>
  <si>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</si>
  <si>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</si>
  <si>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</si>
  <si>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</si>
  <si>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</si>
  <si>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</si>
  <si>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</si>
  <si>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</si>
  <si>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</si>
  <si>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</si>
  <si>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</si>
  <si>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</si>
  <si>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</si>
  <si>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</si>
  <si>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</si>
  <si>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</si>
  <si>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</si>
  <si>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</si>
  <si>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</si>
  <si>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</si>
  <si>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</si>
  <si>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</si>
  <si>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</si>
  <si>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</si>
  <si>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</si>
  <si>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</si>
  <si>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</si>
  <si>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</si>
  <si>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</si>
  <si>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</si>
  <si>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</si>
  <si>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</si>
  <si>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</si>
  <si>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</si>
  <si>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</si>
  <si>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</si>
  <si>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</si>
  <si>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</si>
  <si>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</si>
  <si>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</si>
  <si>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</si>
  <si>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</si>
  <si>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</si>
  <si>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</si>
  <si>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</si>
  <si>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</si>
  <si>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</si>
  <si>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</si>
  <si>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</si>
  <si>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</si>
  <si>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</si>
  <si>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</si>
  <si>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</si>
  <si>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</si>
  <si>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</si>
  <si>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</si>
  <si>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</si>
  <si>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</si>
  <si>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</si>
  <si>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</si>
  <si>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</si>
  <si>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</si>
  <si>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</si>
  <si>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</si>
  <si>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</si>
  <si>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</si>
  <si>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</si>
  <si>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</si>
  <si>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</si>
  <si>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</si>
  <si>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</si>
  <si>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</si>
  <si>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</si>
  <si>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</si>
  <si>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</si>
  <si>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</si>
  <si>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</si>
  <si>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</si>
  <si>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</si>
  <si>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</si>
  <si>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</si>
  <si>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</si>
  <si>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</si>
  <si>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</si>
  <si>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</si>
  <si>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</si>
  <si>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</si>
  <si>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</si>
  <si>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</si>
  <si>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</si>
  <si>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</si>
  <si>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</si>
  <si>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</si>
  <si>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</si>
  <si>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</si>
  <si>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</si>
  <si>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</si>
  <si>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</si>
  <si>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</si>
  <si>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</si>
  <si>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</si>
  <si>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</si>
  <si>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</si>
  <si>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</si>
  <si>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</si>
  <si>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</si>
  <si>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</si>
  <si>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</si>
  <si>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</si>
  <si>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</si>
  <si>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</si>
  <si>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</si>
  <si>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</si>
  <si>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</si>
  <si>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</si>
  <si>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</si>
  <si>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</si>
  <si>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</si>
  <si>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</si>
  <si>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</si>
  <si>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</si>
  <si>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</si>
  <si>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</si>
  <si>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</si>
  <si>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</si>
  <si>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</si>
  <si>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</si>
  <si>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</si>
  <si>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</si>
  <si>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</si>
  <si>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</si>
  <si>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</si>
  <si>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</si>
  <si>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</si>
  <si>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</si>
  <si>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</si>
  <si>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</si>
  <si>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</si>
  <si>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</si>
  <si>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</si>
  <si>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</si>
  <si>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</si>
  <si>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</si>
  <si>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</si>
  <si>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</si>
  <si>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</si>
  <si>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</si>
  <si>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</si>
  <si>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</si>
  <si>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</si>
  <si>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</si>
  <si>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</si>
  <si>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</si>
  <si>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</si>
  <si>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</si>
  <si>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</si>
  <si>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</si>
  <si>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</si>
  <si>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</si>
  <si>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</si>
  <si>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</si>
  <si>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</si>
  <si>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</si>
  <si>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</si>
  <si>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</si>
  <si>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</si>
  <si>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</si>
  <si>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</si>
  <si>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</si>
  <si>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</si>
  <si>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</si>
  <si>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</si>
  <si>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</si>
  <si>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</si>
  <si>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</si>
  <si>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</si>
  <si>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</si>
  <si>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</si>
  <si>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</si>
  <si>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</si>
  <si>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</si>
  <si>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</si>
  <si>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</si>
  <si>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</si>
  <si>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</si>
  <si>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</si>
  <si>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</si>
  <si>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</si>
  <si>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</si>
  <si>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</si>
  <si>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</si>
  <si>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</si>
  <si>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</si>
  <si>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</si>
  <si>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</si>
  <si>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</si>
  <si>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</si>
  <si>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</si>
  <si>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</si>
  <si>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</si>
  <si>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</si>
  <si>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</si>
  <si>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</si>
  <si>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</si>
  <si>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</si>
  <si>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</si>
  <si>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</si>
  <si>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</si>
  <si>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</si>
  <si>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</si>
  <si>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</si>
  <si>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</si>
  <si>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</si>
  <si>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</si>
  <si>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</si>
  <si>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</si>
  <si>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</si>
  <si>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</si>
  <si>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</si>
  <si>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</si>
  <si>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</si>
  <si>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</si>
  <si>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</si>
  <si>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</si>
  <si>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</si>
  <si>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</si>
  <si>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</si>
  <si>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</si>
  <si>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</si>
  <si>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</si>
  <si>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</si>
  <si>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</si>
  <si>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</si>
  <si>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</si>
  <si>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</si>
  <si>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</si>
  <si>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</si>
  <si>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</si>
  <si>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</si>
  <si>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</si>
  <si>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</si>
  <si>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</si>
  <si>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</si>
  <si>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</si>
  <si>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</si>
  <si>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</si>
  <si>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</si>
  <si>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</si>
  <si>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</si>
  <si>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</si>
  <si>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</si>
  <si>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</si>
  <si>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</si>
  <si>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</si>
  <si>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</si>
  <si>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</si>
  <si>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</si>
  <si>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</si>
  <si>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</si>
  <si>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</si>
  <si>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</si>
  <si>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</si>
  <si>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</si>
  <si>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</si>
  <si>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</si>
  <si>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</si>
  <si>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</si>
  <si>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</si>
  <si>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</si>
  <si>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</si>
  <si>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</si>
  <si>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</si>
  <si>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</si>
  <si>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</si>
  <si>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</si>
  <si>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</si>
  <si>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</si>
  <si>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</si>
  <si>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</si>
  <si>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</si>
  <si>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</si>
  <si>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</si>
  <si>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</si>
  <si>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</si>
  <si>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</si>
  <si>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</si>
  <si>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</si>
  <si>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</si>
  <si>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</si>
  <si>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</si>
  <si>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</si>
  <si>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</si>
  <si>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</si>
  <si>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</si>
  <si>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</si>
  <si>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</si>
  <si>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</si>
  <si>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</si>
  <si>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</si>
  <si>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</si>
  <si>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</si>
  <si>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</si>
  <si>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</si>
  <si>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</si>
  <si>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</si>
  <si>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</si>
  <si>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</si>
  <si>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</si>
  <si>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</si>
  <si>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</si>
  <si>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</si>
  <si>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</si>
  <si>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</si>
  <si>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</si>
  <si>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</si>
  <si>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</si>
  <si>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</si>
  <si>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</si>
  <si>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</si>
  <si>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</si>
  <si>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</si>
  <si>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</si>
  <si>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</si>
  <si>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</si>
  <si>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</si>
  <si>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</si>
  <si>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</si>
  <si>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</si>
  <si>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</si>
  <si>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</si>
  <si>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</si>
  <si>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</si>
  <si>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</si>
  <si>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</si>
  <si>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</si>
  <si>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</si>
  <si>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</si>
  <si>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</si>
  <si>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</si>
  <si>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</si>
  <si>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</si>
  <si>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</si>
  <si>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</si>
  <si>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</si>
  <si>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</si>
  <si>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</si>
  <si>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</si>
  <si>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</si>
  <si>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</si>
  <si>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</si>
  <si>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</si>
  <si>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</si>
  <si>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</si>
  <si>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</si>
  <si>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</si>
  <si>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</si>
  <si>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</si>
  <si>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</si>
  <si>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</si>
  <si>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</si>
  <si>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</si>
  <si>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</si>
  <si>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</si>
  <si>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</si>
  <si>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</si>
  <si>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</si>
  <si>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</si>
  <si>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</si>
  <si>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</si>
  <si>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</si>
  <si>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</si>
  <si>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</si>
  <si>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</si>
  <si>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</si>
  <si>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</si>
  <si>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</si>
  <si>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</si>
  <si>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</si>
  <si>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</si>
  <si>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</si>
  <si>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</si>
  <si>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</si>
  <si>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</si>
  <si>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</si>
  <si>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</si>
  <si>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</si>
  <si>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</si>
  <si>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</si>
  <si>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</si>
  <si>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</si>
  <si>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</si>
  <si>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</si>
  <si>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</si>
  <si>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</si>
  <si>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</si>
  <si>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</si>
  <si>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</si>
  <si>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</si>
  <si>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</si>
  <si>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</si>
  <si>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</si>
  <si>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</si>
  <si>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</si>
  <si>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</si>
  <si>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</si>
  <si>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</si>
  <si>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</si>
  <si>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</si>
  <si>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</si>
  <si>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</si>
  <si>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</si>
  <si>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</si>
  <si>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</si>
  <si>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</si>
  <si>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</si>
  <si>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</si>
  <si>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</si>
  <si>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</si>
  <si>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</si>
  <si>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</si>
  <si>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</si>
  <si>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</si>
  <si>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</si>
  <si>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</si>
  <si>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</si>
  <si>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</si>
  <si>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</si>
  <si>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</si>
  <si>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</si>
  <si>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</si>
  <si>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</si>
  <si>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</si>
  <si>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</si>
  <si>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</si>
  <si>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</si>
  <si>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</si>
  <si>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</si>
  <si>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</si>
  <si>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</si>
  <si>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</si>
  <si>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</si>
  <si>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</si>
  <si>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</si>
  <si>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</si>
  <si>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</si>
  <si>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</si>
  <si>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</si>
  <si>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</si>
  <si>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</si>
  <si>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</si>
  <si>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</si>
  <si>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</si>
  <si>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</si>
  <si>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</si>
  <si>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</si>
  <si>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</si>
  <si>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</si>
  <si>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</si>
  <si>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</si>
  <si>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</si>
  <si>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</si>
  <si>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</si>
  <si>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</si>
  <si>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</si>
  <si>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</si>
  <si>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</si>
  <si>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</si>
  <si>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</si>
  <si>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</si>
  <si>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</si>
  <si>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</si>
  <si>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</si>
  <si>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</si>
  <si>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</si>
  <si>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</si>
  <si>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</si>
  <si>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</si>
  <si>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</si>
  <si>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</si>
  <si>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</si>
  <si>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</si>
  <si>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</si>
  <si>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</si>
  <si>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</si>
  <si>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</si>
  <si>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</si>
  <si>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</si>
  <si>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</si>
  <si>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</si>
  <si>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</si>
  <si>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</si>
  <si>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</si>
  <si>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</si>
  <si>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</si>
  <si>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</si>
  <si>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</si>
  <si>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</si>
  <si>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</si>
  <si>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</si>
  <si>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</si>
  <si>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</si>
  <si>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</si>
  <si>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</si>
  <si>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</si>
  <si>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</si>
  <si>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</si>
  <si>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</si>
  <si>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</si>
  <si>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</si>
  <si>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</si>
  <si>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</si>
  <si>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</si>
  <si>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</si>
  <si>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</si>
  <si>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</si>
  <si>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</si>
  <si>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</si>
  <si>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</si>
  <si>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</si>
  <si>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</si>
  <si>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</si>
  <si>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</si>
  <si>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</si>
  <si>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</si>
  <si>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</si>
  <si>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</si>
  <si>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</si>
  <si>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</si>
  <si>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</si>
  <si>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</si>
  <si>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</si>
  <si>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</si>
  <si>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</si>
  <si>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</si>
  <si>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</si>
  <si>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</si>
  <si>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</si>
  <si>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</si>
  <si>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</si>
  <si>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</si>
  <si>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</si>
  <si>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</si>
  <si>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</si>
  <si>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</si>
  <si>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</si>
  <si>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</si>
  <si>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</si>
  <si>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</si>
  <si>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</si>
  <si>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</si>
  <si>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</si>
  <si>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</si>
  <si>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</si>
  <si>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</si>
  <si>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</si>
  <si>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</si>
  <si>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</si>
  <si>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</si>
  <si>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</si>
  <si>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</si>
  <si>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</si>
  <si>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</si>
  <si>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</si>
  <si>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</si>
  <si>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</si>
  <si>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</si>
  <si>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</si>
  <si>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</si>
  <si>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</si>
  <si>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</si>
  <si>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</si>
  <si>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</si>
  <si>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</si>
  <si>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</si>
  <si>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</si>
  <si>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</si>
  <si>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</si>
  <si>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</si>
  <si>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</si>
  <si>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</si>
  <si>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</si>
  <si>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</si>
  <si>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</si>
  <si>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</si>
  <si>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</si>
  <si>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</si>
  <si>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</si>
  <si>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</si>
  <si>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</si>
  <si>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</si>
  <si>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</si>
  <si>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</si>
  <si>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</si>
  <si>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</si>
  <si>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</si>
  <si>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</si>
  <si>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</si>
  <si>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</si>
  <si>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</si>
  <si>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</si>
  <si>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</si>
  <si>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</si>
  <si>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</si>
  <si>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</si>
  <si>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</si>
  <si>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</si>
  <si>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</si>
  <si>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</si>
  <si>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</si>
  <si>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</si>
  <si>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</si>
  <si>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</si>
  <si>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</si>
  <si>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</si>
  <si>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</si>
  <si>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</si>
  <si>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</si>
  <si>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</si>
  <si>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</si>
  <si>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</si>
  <si>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</si>
  <si>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</si>
  <si>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</si>
  <si>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</si>
  <si>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</si>
  <si>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</si>
  <si>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</si>
  <si>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</si>
  <si>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</si>
  <si>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</si>
  <si>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</si>
  <si>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</si>
  <si>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</si>
  <si>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</si>
  <si>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</si>
  <si>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</si>
  <si>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</si>
  <si>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</si>
  <si>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</si>
  <si>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</si>
  <si>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</si>
  <si>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</si>
  <si>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</si>
  <si>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</si>
  <si>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</si>
  <si>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</si>
  <si>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</si>
  <si>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</si>
  <si>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</si>
  <si>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</si>
  <si>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</si>
  <si>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</si>
  <si>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</si>
  <si>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</si>
  <si>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</si>
  <si>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</si>
  <si>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</si>
  <si>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</si>
  <si>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</si>
  <si>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</si>
  <si>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</si>
  <si>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</si>
  <si>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</si>
  <si>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</si>
  <si>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</si>
  <si>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</si>
  <si>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</si>
  <si>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</si>
  <si>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</si>
  <si>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</si>
  <si>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</si>
  <si>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</si>
  <si>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</si>
  <si>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</si>
  <si>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</si>
  <si>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</si>
  <si>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</si>
  <si>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</si>
  <si>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</si>
  <si>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</si>
  <si>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</si>
  <si>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</si>
  <si>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</si>
  <si>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</si>
  <si>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</si>
  <si>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</si>
  <si>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</si>
  <si>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</si>
  <si>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</si>
  <si>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</si>
  <si>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</si>
  <si>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</si>
  <si>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</si>
  <si>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</si>
  <si>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</si>
  <si>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</si>
  <si>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</si>
  <si>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</si>
  <si>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</si>
  <si>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</si>
  <si>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</si>
  <si>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</si>
  <si>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</si>
  <si>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</si>
  <si>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</si>
  <si>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</si>
  <si>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</si>
  <si>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</si>
  <si>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</si>
  <si>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</si>
  <si>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</si>
  <si>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</si>
  <si>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</si>
  <si>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</si>
  <si>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</si>
  <si>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</si>
  <si>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</si>
  <si>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</si>
  <si>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</si>
  <si>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</si>
  <si>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</si>
  <si>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</si>
  <si>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</si>
  <si>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</si>
  <si>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</si>
  <si>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</si>
  <si>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</si>
  <si>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</si>
  <si>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</si>
  <si>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</si>
  <si>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</si>
  <si>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</si>
  <si>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</si>
  <si>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</si>
  <si>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</si>
  <si>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</si>
  <si>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</si>
  <si>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</si>
  <si>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</si>
  <si>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</si>
  <si>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</si>
  <si>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</si>
  <si>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</si>
  <si>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</si>
  <si>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</si>
  <si>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</si>
  <si>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</si>
  <si>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</si>
  <si>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</si>
  <si>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</si>
  <si>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</si>
  <si>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</si>
  <si>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</si>
  <si>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</si>
  <si>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</si>
  <si>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</si>
  <si>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</si>
  <si>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</si>
  <si>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</si>
  <si>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</si>
  <si>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</si>
  <si>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</si>
  <si>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</si>
  <si>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</si>
  <si>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</si>
  <si>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</si>
  <si>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</si>
  <si>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</si>
  <si>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</si>
  <si>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</si>
  <si>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</si>
  <si>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</si>
  <si>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</si>
  <si>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</si>
  <si>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</si>
  <si>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</si>
  <si>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</si>
  <si>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</si>
  <si>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</si>
  <si>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</si>
  <si>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</si>
  <si>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</si>
  <si>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</si>
  <si>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</si>
  <si>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</si>
  <si>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</si>
  <si>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</si>
  <si>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</si>
  <si>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</si>
  <si>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</si>
  <si>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</si>
  <si>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</si>
  <si>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</si>
  <si>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</si>
  <si>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</si>
  <si>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</si>
  <si>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</si>
  <si>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</si>
  <si>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</si>
  <si>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</si>
  <si>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</si>
  <si>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</si>
  <si>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</si>
  <si>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</si>
  <si>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</si>
  <si>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</si>
  <si>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</si>
  <si>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</si>
  <si>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</si>
  <si>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</si>
  <si>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</si>
  <si>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</si>
  <si>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</si>
  <si>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</si>
  <si>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</si>
  <si>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</si>
  <si>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</si>
  <si>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</si>
  <si>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</si>
  <si>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</si>
  <si>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</si>
  <si>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</si>
  <si>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</si>
  <si>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</si>
  <si>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</si>
  <si>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</si>
  <si>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</si>
  <si>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</si>
  <si>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</si>
  <si>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</si>
  <si>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</si>
  <si>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</si>
  <si>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</si>
  <si>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</si>
  <si>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</si>
  <si>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</si>
  <si>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</si>
  <si>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</si>
  <si>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</si>
  <si>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</si>
  <si>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</si>
  <si>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</si>
  <si>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</si>
  <si>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</si>
  <si>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</si>
  <si>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</si>
  <si>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</si>
  <si>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</si>
  <si>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</si>
  <si>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</si>
  <si>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</si>
  <si>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</si>
  <si>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</si>
  <si>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</si>
  <si>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</si>
  <si>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</si>
  <si>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</si>
  <si>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</si>
  <si>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</si>
  <si>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</si>
  <si>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</si>
  <si>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</si>
  <si>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</si>
  <si>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</si>
  <si>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</si>
  <si>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</si>
  <si>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</si>
  <si>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</si>
  <si>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</si>
  <si>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</si>
  <si>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</si>
  <si>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</si>
  <si>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</si>
  <si>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</si>
  <si>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</si>
  <si>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</si>
  <si>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</si>
  <si>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</si>
  <si>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</si>
  <si>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</si>
  <si>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</si>
  <si>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</si>
  <si>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</si>
  <si>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</si>
  <si>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</si>
  <si>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</si>
  <si>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</si>
  <si>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</si>
  <si>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</si>
  <si>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</si>
  <si>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</si>
  <si>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</si>
  <si>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</si>
  <si>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</si>
  <si>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</si>
  <si>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</si>
  <si>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</si>
  <si>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</si>
  <si>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</si>
  <si>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</si>
  <si>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</si>
  <si>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</si>
  <si>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</si>
  <si>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</si>
  <si>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</si>
  <si>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</si>
  <si>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</si>
  <si>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</si>
  <si>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</si>
  <si>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</si>
  <si>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</si>
  <si>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</si>
  <si>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</si>
  <si>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</si>
  <si>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</si>
  <si>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</si>
  <si>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</si>
  <si>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</si>
  <si>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</si>
  <si>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</si>
  <si>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</si>
  <si>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</si>
  <si>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</si>
  <si>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</si>
  <si>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</si>
  <si>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</si>
  <si>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</si>
  <si>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</si>
  <si>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</si>
  <si>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</si>
  <si>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</si>
  <si>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</si>
  <si>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</si>
  <si>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</si>
  <si>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</si>
  <si>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</si>
  <si>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</si>
  <si>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</si>
  <si>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</si>
  <si>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</si>
  <si>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</si>
  <si>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</si>
  <si>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</si>
  <si>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</si>
  <si>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</si>
  <si>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</si>
  <si>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</si>
  <si>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</si>
  <si>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</si>
  <si>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</si>
  <si>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</si>
  <si>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</si>
  <si>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</si>
  <si>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</si>
  <si>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</si>
  <si>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</si>
  <si>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</si>
  <si>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</si>
  <si>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</si>
  <si>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</si>
  <si>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</si>
  <si>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</si>
  <si>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</si>
  <si>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</si>
  <si>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</si>
  <si>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</si>
  <si>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</si>
  <si>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</si>
  <si>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</si>
  <si>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</si>
  <si>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</si>
  <si>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</si>
  <si>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</si>
  <si>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</si>
  <si>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</si>
  <si>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</si>
  <si>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</si>
  <si>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</si>
  <si>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</si>
  <si>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</si>
  <si>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</si>
  <si>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</si>
  <si>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</si>
  <si>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</si>
  <si>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</si>
  <si>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</si>
  <si>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</si>
  <si>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</si>
  <si>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</si>
  <si>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</si>
  <si>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</si>
  <si>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</si>
  <si>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</si>
  <si>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</si>
  <si>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</si>
  <si>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</si>
  <si>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</si>
  <si>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</si>
  <si>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</si>
  <si>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</si>
  <si>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</si>
  <si>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</si>
  <si>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</si>
  <si>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</si>
  <si>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</si>
  <si>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</si>
  <si>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</si>
  <si>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</si>
  <si>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</si>
  <si>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</si>
  <si>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</si>
  <si>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</si>
  <si>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</si>
  <si>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</si>
  <si>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</si>
  <si>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</si>
  <si>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</si>
  <si>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</si>
  <si>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</si>
  <si>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</si>
  <si>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</si>
  <si>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</si>
  <si>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</si>
  <si>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</si>
  <si>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</si>
  <si>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</si>
  <si>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</si>
  <si>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</si>
  <si>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</si>
  <si>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</si>
  <si>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</si>
  <si>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</si>
  <si>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</si>
  <si>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</si>
  <si>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</si>
  <si>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</si>
  <si>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</si>
  <si>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</si>
  <si>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</si>
  <si>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</si>
  <si>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</si>
  <si>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</si>
  <si>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</si>
  <si>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</si>
  <si>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</si>
  <si>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</si>
  <si>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</si>
  <si>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</si>
  <si>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</si>
  <si>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</si>
  <si>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</si>
  <si>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</si>
  <si>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</si>
  <si>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</si>
  <si>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</si>
  <si>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</si>
  <si>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</si>
  <si>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</si>
  <si>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</si>
  <si>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</si>
  <si>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</si>
  <si>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</si>
  <si>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</si>
  <si>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</si>
  <si>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</si>
  <si>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</si>
  <si>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</si>
  <si>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</si>
  <si>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</si>
  <si>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</si>
  <si>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</si>
  <si>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</si>
  <si>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</si>
  <si>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</si>
  <si>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</si>
  <si>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</si>
  <si>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</si>
  <si>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</si>
  <si>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</si>
  <si>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</si>
  <si>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</si>
  <si>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</si>
  <si>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</si>
  <si>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</si>
  <si>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</si>
  <si>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</si>
  <si>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</si>
  <si>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</si>
  <si>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</si>
  <si>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</si>
  <si>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</si>
  <si>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</si>
  <si>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</si>
  <si>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</si>
  <si>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</si>
  <si>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</si>
  <si>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</si>
  <si>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</si>
  <si>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</si>
  <si>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</si>
  <si>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</si>
  <si>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</si>
  <si>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</si>
  <si>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</si>
  <si>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</si>
  <si>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</si>
  <si>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</si>
  <si>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</si>
  <si>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</si>
  <si>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</si>
  <si>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</si>
  <si>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</si>
  <si>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</si>
  <si>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</si>
  <si>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</si>
  <si>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</si>
  <si>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</si>
  <si>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</si>
  <si>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</si>
  <si>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</si>
  <si>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</si>
  <si>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</si>
  <si>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</si>
  <si>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</si>
  <si>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</si>
  <si>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</si>
  <si>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</si>
  <si>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</si>
  <si>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</si>
  <si>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</si>
  <si>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</si>
  <si>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</si>
  <si>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</si>
  <si>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</si>
  <si>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</si>
  <si>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</si>
  <si>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</si>
  <si>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</si>
  <si>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</si>
  <si>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</si>
  <si>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</si>
  <si>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</si>
  <si>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</si>
  <si>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</si>
  <si>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</si>
  <si>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</si>
  <si>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</si>
  <si>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</si>
  <si>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</si>
  <si>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</si>
  <si>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</si>
  <si>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</si>
  <si>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</si>
  <si>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</si>
  <si>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</si>
  <si>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</si>
  <si>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</si>
  <si>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</si>
  <si>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</si>
  <si>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</si>
  <si>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</si>
  <si>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</si>
  <si>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</si>
  <si>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</si>
  <si>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</si>
  <si>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</si>
  <si>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</si>
  <si>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</si>
  <si>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</si>
  <si>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</si>
  <si>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</si>
  <si>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</si>
  <si>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</si>
  <si>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</si>
  <si>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</si>
  <si>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</si>
  <si>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</si>
  <si>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</si>
  <si>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</si>
  <si>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</si>
  <si>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</si>
  <si>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</si>
  <si>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</si>
  <si>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</si>
  <si>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</si>
  <si>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</si>
  <si>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</si>
  <si>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</si>
  <si>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</si>
  <si>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</si>
  <si>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</si>
  <si>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</si>
  <si>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</si>
  <si>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</si>
  <si>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</si>
  <si>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</si>
  <si>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</si>
  <si>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</si>
  <si>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</si>
  <si>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</si>
  <si>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</si>
  <si>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</si>
  <si>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</si>
  <si>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</si>
  <si>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</si>
  <si>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</si>
  <si>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</si>
  <si>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</si>
  <si>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</si>
  <si>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</si>
  <si>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</si>
  <si>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</si>
  <si>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</si>
  <si>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</si>
  <si>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</si>
  <si>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</si>
  <si>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</si>
  <si>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</si>
  <si>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</si>
  <si>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</si>
  <si>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</si>
  <si>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</si>
  <si>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</si>
  <si>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</si>
  <si>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</si>
  <si>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</si>
  <si>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</si>
  <si>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</si>
  <si>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</si>
  <si>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</si>
  <si>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</si>
  <si>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</si>
  <si>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</si>
  <si>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</si>
  <si>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</si>
  <si>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</si>
  <si>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</si>
  <si>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</si>
  <si>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</si>
  <si>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</si>
  <si>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</si>
  <si>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</si>
  <si>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</si>
  <si>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</si>
  <si>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</si>
  <si>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</si>
  <si>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</si>
  <si>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</si>
  <si>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</si>
  <si>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</si>
  <si>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</si>
  <si>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</si>
  <si>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</si>
  <si>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</si>
  <si>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</si>
  <si>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</si>
  <si>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</si>
  <si>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</si>
  <si>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</si>
  <si>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</si>
  <si>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</si>
  <si>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</si>
  <si>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</si>
  <si>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</si>
  <si>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</si>
  <si>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</si>
  <si>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</si>
  <si>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</si>
  <si>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</si>
  <si>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</si>
  <si>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</si>
  <si>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</si>
  <si>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</si>
  <si>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</si>
  <si>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</si>
  <si>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</si>
  <si>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</si>
  <si>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</si>
  <si>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</si>
  <si>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</si>
  <si>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</si>
  <si>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</si>
  <si>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</si>
  <si>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</si>
  <si>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</si>
  <si>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</si>
  <si>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</si>
  <si>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</si>
  <si>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</si>
  <si>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</si>
  <si>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</si>
  <si>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</si>
  <si>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</si>
  <si>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</si>
  <si>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</si>
  <si>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</si>
  <si>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</si>
  <si>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</si>
  <si>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</si>
  <si>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</si>
  <si>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</si>
  <si>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</si>
  <si>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</si>
  <si>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</si>
  <si>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</si>
  <si>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</si>
  <si>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</si>
  <si>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</si>
  <si>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</si>
  <si>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</si>
  <si>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</si>
  <si>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</si>
  <si>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</si>
  <si>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</si>
  <si>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</si>
  <si>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</si>
  <si>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</si>
  <si>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</si>
  <si>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</si>
  <si>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</si>
  <si>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</si>
  <si>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</si>
  <si>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</si>
  <si>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</si>
  <si>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</si>
  <si>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</si>
  <si>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</si>
  <si>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</si>
  <si>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</si>
  <si>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</si>
  <si>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</si>
  <si>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</si>
  <si>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</si>
  <si>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</si>
  <si>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</si>
  <si>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</si>
  <si>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</si>
  <si>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</si>
  <si>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</si>
  <si>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</si>
  <si>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</si>
  <si>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</si>
  <si>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</si>
  <si>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</si>
  <si>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</si>
  <si>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</si>
  <si>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</si>
  <si>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</si>
  <si>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</si>
  <si>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</si>
  <si>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</si>
  <si>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</si>
  <si>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</si>
  <si>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</si>
  <si>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</si>
  <si>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</si>
  <si>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</si>
  <si>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</si>
  <si>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</si>
  <si>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</si>
  <si>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</si>
  <si>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</si>
  <si>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</si>
  <si>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</si>
  <si>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</si>
  <si>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</si>
  <si>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</si>
  <si>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</si>
  <si>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</si>
  <si>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</si>
  <si>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</si>
  <si>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</si>
  <si>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</si>
  <si>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</si>
  <si>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</si>
  <si>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</si>
  <si>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</si>
  <si>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</si>
  <si>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</si>
  <si>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</si>
  <si>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</si>
  <si>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</si>
  <si>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</si>
  <si>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</si>
  <si>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</si>
  <si>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</si>
  <si>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</si>
  <si>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</si>
  <si>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</si>
  <si>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</si>
  <si>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</si>
  <si>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</si>
  <si>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</si>
  <si>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</si>
  <si>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</si>
  <si>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</si>
  <si>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</si>
  <si>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</si>
  <si>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</si>
  <si>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</si>
  <si>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</si>
  <si>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</si>
  <si>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</si>
  <si>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</si>
  <si>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</si>
  <si>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</si>
  <si>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</si>
  <si>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</si>
  <si>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</si>
  <si>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</si>
  <si>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</si>
  <si>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</si>
  <si>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</si>
  <si>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</si>
  <si>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</si>
  <si>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</si>
  <si>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</si>
  <si>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</si>
  <si>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</si>
  <si>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</si>
  <si>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</si>
  <si>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</si>
  <si>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</si>
  <si>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</si>
  <si>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</si>
  <si>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</si>
  <si>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</si>
  <si>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</si>
  <si>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</si>
  <si>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</si>
  <si>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</si>
  <si>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</si>
  <si>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</si>
  <si>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</si>
  <si>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</si>
  <si>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</si>
  <si>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</si>
  <si>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</si>
  <si>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</si>
  <si>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</si>
  <si>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</si>
  <si>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</si>
  <si>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</si>
  <si>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</si>
  <si>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</si>
  <si>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</si>
  <si>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</si>
  <si>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</si>
  <si>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</si>
  <si>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</si>
  <si>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</si>
  <si>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</si>
  <si>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</si>
  <si>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</si>
  <si>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</si>
  <si>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</si>
  <si>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</si>
  <si>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</si>
  <si>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</si>
  <si>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</si>
  <si>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</si>
  <si>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</si>
  <si>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</si>
  <si>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</si>
  <si>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</si>
  <si>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</si>
  <si>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</si>
  <si>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</si>
  <si>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</si>
  <si>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</si>
  <si>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</si>
  <si>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</si>
  <si>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</si>
  <si>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</si>
  <si>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</si>
  <si>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</si>
  <si>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</si>
  <si>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</si>
  <si>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</si>
  <si>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</si>
  <si>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</si>
  <si>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</si>
  <si>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</si>
  <si>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</si>
  <si>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</si>
  <si>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</si>
  <si>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</si>
  <si>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</si>
  <si>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</si>
  <si>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</si>
  <si>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</si>
  <si>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</si>
  <si>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</si>
  <si>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</si>
  <si>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</si>
  <si>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</si>
  <si>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</si>
  <si>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</si>
  <si>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</si>
  <si>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</si>
  <si>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</si>
  <si>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</si>
  <si>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</si>
  <si>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</si>
  <si>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</si>
  <si>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</si>
  <si>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</si>
  <si>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</si>
  <si>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</si>
  <si>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</si>
  <si>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</si>
  <si>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</si>
  <si>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</si>
  <si>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</si>
  <si>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</si>
  <si>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</si>
  <si>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</si>
  <si>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</si>
  <si>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</si>
  <si>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</si>
  <si>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</si>
  <si>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</si>
  <si>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</si>
  <si>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</si>
  <si>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</si>
  <si>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</si>
  <si>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</si>
  <si>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</si>
  <si>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</si>
  <si>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</si>
  <si>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</si>
  <si>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</si>
  <si>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</si>
  <si>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</si>
  <si>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</si>
  <si>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</si>
  <si>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</si>
  <si>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</si>
  <si>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</si>
  <si>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</si>
  <si>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</si>
  <si>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</si>
  <si>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</si>
  <si>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</si>
  <si>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</si>
  <si>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</si>
  <si>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</si>
  <si>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</si>
  <si>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</si>
  <si>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</si>
  <si>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</si>
  <si>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</si>
  <si>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</si>
  <si>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</si>
  <si>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</si>
  <si>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</si>
  <si>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</si>
  <si>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</si>
  <si>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</si>
  <si>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</si>
  <si>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</si>
  <si>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</si>
  <si>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</si>
  <si>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</si>
  <si>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</si>
  <si>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</si>
  <si>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</si>
  <si>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</si>
  <si>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</si>
  <si>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</si>
  <si>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</si>
  <si>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</si>
  <si>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</si>
  <si>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</si>
  <si>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</si>
  <si>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</si>
  <si>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</si>
  <si>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</si>
  <si>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</si>
  <si>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</si>
  <si>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</si>
  <si>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</si>
  <si>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</si>
  <si>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</si>
  <si>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</si>
  <si>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</si>
  <si>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</si>
  <si>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</si>
  <si>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</si>
  <si>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</si>
  <si>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</si>
  <si>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</si>
  <si>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</si>
  <si>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</si>
  <si>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</si>
  <si>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</si>
  <si>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</si>
  <si>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</si>
  <si>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</si>
  <si>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</si>
  <si>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</si>
  <si>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</si>
  <si>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</si>
  <si>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</si>
  <si>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</si>
  <si>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</si>
  <si>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</si>
  <si>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</si>
  <si>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</si>
  <si>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</si>
  <si>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</si>
  <si>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</si>
  <si>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</si>
  <si>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</si>
  <si>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</si>
  <si>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</si>
  <si>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</si>
  <si>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</si>
  <si>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</si>
  <si>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</si>
  <si>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</si>
  <si>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</si>
  <si>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</si>
  <si>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</si>
  <si>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</si>
  <si>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</si>
  <si>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</si>
  <si>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</si>
  <si>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</si>
  <si>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</si>
  <si>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</si>
  <si>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</si>
  <si>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</si>
  <si>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</si>
  <si>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</si>
  <si>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</si>
  <si>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</si>
  <si>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</si>
  <si>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</si>
  <si>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</si>
  <si>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</si>
  <si>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</si>
  <si>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</si>
  <si>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</si>
  <si>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</si>
  <si>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</si>
  <si>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</si>
  <si>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</si>
  <si>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</si>
  <si>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</si>
  <si>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</si>
  <si>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</si>
  <si>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</si>
  <si>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</si>
  <si>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</si>
  <si>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</si>
  <si>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</si>
  <si>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</si>
  <si>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</si>
  <si>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</si>
  <si>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</si>
  <si>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</si>
  <si>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</si>
  <si>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</si>
  <si>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</si>
  <si>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</si>
  <si>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</si>
  <si>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</si>
  <si>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</si>
  <si>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</si>
  <si>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</si>
  <si>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</si>
  <si>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</si>
  <si>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</si>
  <si>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</si>
  <si>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</si>
  <si>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</si>
  <si>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</si>
  <si>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</si>
  <si>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</si>
  <si>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</si>
  <si>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</si>
  <si>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</si>
  <si>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</si>
  <si>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</si>
  <si>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</si>
  <si>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</si>
  <si>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</si>
  <si>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</si>
  <si>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</si>
  <si>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</si>
  <si>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</si>
  <si>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</si>
  <si>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</si>
  <si>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</si>
  <si>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</si>
  <si>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</si>
  <si>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</si>
  <si>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</si>
  <si>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</si>
  <si>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</si>
  <si>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</si>
  <si>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</si>
  <si>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</si>
  <si>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</si>
  <si>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</si>
  <si>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</si>
  <si>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</si>
  <si>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</si>
  <si>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</si>
  <si>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</si>
  <si>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</si>
  <si>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</si>
  <si>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</si>
  <si>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</si>
  <si>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</si>
  <si>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</si>
  <si>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</si>
  <si>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</si>
  <si>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</si>
  <si>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</si>
  <si>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</si>
  <si>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</si>
  <si>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</si>
  <si>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</si>
  <si>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</si>
  <si>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</si>
  <si>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</si>
  <si>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</si>
  <si>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</si>
  <si>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</si>
  <si>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</si>
  <si>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</si>
  <si>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</si>
  <si>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</si>
  <si>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</si>
  <si>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</si>
  <si>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</si>
  <si>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</si>
  <si>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</si>
  <si>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</si>
  <si>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</si>
  <si>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</si>
  <si>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</si>
  <si>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</si>
  <si>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</si>
  <si>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</si>
  <si>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</si>
  <si>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</si>
  <si>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</si>
  <si>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</si>
  <si>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</si>
  <si>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</si>
  <si>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</si>
  <si>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</si>
  <si>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</si>
  <si>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</si>
  <si>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</si>
  <si>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</si>
  <si>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</si>
  <si>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</si>
  <si>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</si>
  <si>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</si>
  <si>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</si>
  <si>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</si>
  <si>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</si>
  <si>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</si>
  <si>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</si>
  <si>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</si>
  <si>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</si>
  <si>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</si>
  <si>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</si>
  <si>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</si>
  <si>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</si>
  <si>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</si>
  <si>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</si>
  <si>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</si>
  <si>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</si>
  <si>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</si>
  <si>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</si>
  <si>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</si>
  <si>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</si>
  <si>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</si>
  <si>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</si>
  <si>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</si>
  <si>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</si>
  <si>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</si>
  <si>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</si>
  <si>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</si>
  <si>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</si>
  <si>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</si>
  <si>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</si>
  <si>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</si>
  <si>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</si>
  <si>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</si>
  <si>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</si>
  <si>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</si>
  <si>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</si>
  <si>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</si>
  <si>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</si>
  <si>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</si>
  <si>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</si>
  <si>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</si>
  <si>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</si>
  <si>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</si>
  <si>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</si>
  <si>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</si>
  <si>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</si>
  <si>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</si>
  <si>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</si>
  <si>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</si>
  <si>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</si>
  <si>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</si>
  <si>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</si>
  <si>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</si>
  <si>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</si>
  <si>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</si>
  <si>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</si>
  <si>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</si>
  <si>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</si>
  <si>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</si>
  <si>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</si>
  <si>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</si>
  <si>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</si>
  <si>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</si>
  <si>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</si>
  <si>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</si>
  <si>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</si>
  <si>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</si>
  <si>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</si>
  <si>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</si>
  <si>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</si>
  <si>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</si>
  <si>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</si>
  <si>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</si>
  <si>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</si>
  <si>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</si>
  <si>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</si>
  <si>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</si>
  <si>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</si>
  <si>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</si>
  <si>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</si>
  <si>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</si>
  <si>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</si>
  <si>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</si>
  <si>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</si>
  <si>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</si>
  <si>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</si>
  <si>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</si>
  <si>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</si>
  <si>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</si>
  <si>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</si>
  <si>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</si>
  <si>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</si>
  <si>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</si>
  <si>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</si>
  <si>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</si>
  <si>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</si>
  <si>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</si>
  <si>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</si>
  <si>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</si>
  <si>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</si>
  <si>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</si>
  <si>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</si>
  <si>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</si>
  <si>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</si>
  <si>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</si>
  <si>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</si>
  <si>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</si>
  <si>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</si>
  <si>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</si>
  <si>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</si>
  <si>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</si>
  <si>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</si>
  <si>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</si>
  <si>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</si>
  <si>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</si>
  <si>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</si>
  <si>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</si>
  <si>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</si>
  <si>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</si>
  <si>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</si>
  <si>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</si>
  <si>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</si>
  <si>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</si>
  <si>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</si>
  <si>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</si>
  <si>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</si>
  <si>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</si>
  <si>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</si>
  <si>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</si>
  <si>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</si>
  <si>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</si>
  <si>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</si>
  <si>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</si>
  <si>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</si>
  <si>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</si>
  <si>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</si>
  <si>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</si>
  <si>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</si>
  <si>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</si>
  <si>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</si>
  <si>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</si>
  <si>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</si>
  <si>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</si>
  <si>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</si>
  <si>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</si>
  <si>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</si>
  <si>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</si>
  <si>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</si>
  <si>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</si>
  <si>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</si>
  <si>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</si>
  <si>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</si>
  <si>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</si>
  <si>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</si>
  <si>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</si>
  <si>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</si>
  <si>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</si>
  <si>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</si>
  <si>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</si>
  <si>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</si>
  <si>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</si>
  <si>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</si>
  <si>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</si>
  <si>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</si>
  <si>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</si>
  <si>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</si>
  <si>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</si>
  <si>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</si>
  <si>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</si>
  <si>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</si>
  <si>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</si>
  <si>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</si>
  <si>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</si>
  <si>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</si>
  <si>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</si>
  <si>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</si>
  <si>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</si>
  <si>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</si>
  <si>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</si>
  <si>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</si>
  <si>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</si>
  <si>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</si>
  <si>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</si>
  <si>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</si>
  <si>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</si>
  <si>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</si>
  <si>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</si>
  <si>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</si>
  <si>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</si>
  <si>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</si>
  <si>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</si>
  <si>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</si>
  <si>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</si>
  <si>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</si>
  <si>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</si>
  <si>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</si>
  <si>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</si>
  <si>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</si>
  <si>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</si>
  <si>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</si>
  <si>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</si>
  <si>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</si>
  <si>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</si>
  <si>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</si>
  <si>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</si>
  <si>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</si>
  <si>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</si>
  <si>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</si>
  <si>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</si>
  <si>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</si>
  <si>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</si>
  <si>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</si>
  <si>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</si>
  <si>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</si>
  <si>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</si>
  <si>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</si>
  <si>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</si>
  <si>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</si>
  <si>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</si>
  <si>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</si>
  <si>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</si>
  <si>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</si>
  <si>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</si>
  <si>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</si>
  <si>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</si>
  <si>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</si>
  <si>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</si>
  <si>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</si>
  <si>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</si>
  <si>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</si>
  <si>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</si>
  <si>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</si>
  <si>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</si>
  <si>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</si>
  <si>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</si>
  <si>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</si>
  <si>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</si>
  <si>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</si>
  <si>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</si>
  <si>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</si>
  <si>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</si>
  <si>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</si>
  <si>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</si>
  <si>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</si>
  <si>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</si>
  <si>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</si>
  <si>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</si>
  <si>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</si>
  <si>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</si>
  <si>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</si>
  <si>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</si>
  <si>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</si>
  <si>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</si>
  <si>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</si>
  <si>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</si>
  <si>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</si>
  <si>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</si>
  <si>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</si>
  <si>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</si>
  <si>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</si>
  <si>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</si>
  <si>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</si>
  <si>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</si>
  <si>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</si>
  <si>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</si>
  <si>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</si>
  <si>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</si>
  <si>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</si>
  <si>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</si>
  <si>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</si>
  <si>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</si>
  <si>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</si>
  <si>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</si>
  <si>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</si>
  <si>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</si>
  <si>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</si>
  <si>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</si>
  <si>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</si>
  <si>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</si>
  <si>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</si>
  <si>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</si>
  <si>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</si>
  <si>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</si>
  <si>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</si>
  <si>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</si>
  <si>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</si>
  <si>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</si>
  <si>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</si>
  <si>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</si>
  <si>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</si>
  <si>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</si>
  <si>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</si>
  <si>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</si>
  <si>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</si>
  <si>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</si>
  <si>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</si>
  <si>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</si>
  <si>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</si>
  <si>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</si>
  <si>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</si>
  <si>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</si>
  <si>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</si>
  <si>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</si>
  <si>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</si>
  <si>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</si>
  <si>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</si>
  <si>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</si>
  <si>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</si>
  <si>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</si>
  <si>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</si>
  <si>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</si>
  <si>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</si>
  <si>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</si>
  <si>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</si>
  <si>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</si>
  <si>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</si>
  <si>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</si>
  <si>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</si>
  <si>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</si>
  <si>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</si>
  <si>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</si>
  <si>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</si>
  <si>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</si>
  <si>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</si>
  <si>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</si>
  <si>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</si>
  <si>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</si>
  <si>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</si>
  <si>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</si>
  <si>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</si>
  <si>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</si>
  <si>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</si>
  <si>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</si>
  <si>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</si>
  <si>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</si>
  <si>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</si>
  <si>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</si>
  <si>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</si>
  <si>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</si>
  <si>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</si>
  <si>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</si>
  <si>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</si>
  <si>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</si>
  <si>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</si>
  <si>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</si>
  <si>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</si>
  <si>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</si>
  <si>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</si>
  <si>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</si>
  <si>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</si>
  <si>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</si>
  <si>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</si>
  <si>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</si>
  <si>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</si>
  <si>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</si>
  <si>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</si>
  <si>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</si>
  <si>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</si>
  <si>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</si>
  <si>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</si>
  <si>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</si>
  <si>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</si>
  <si>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</si>
  <si>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</si>
  <si>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</si>
  <si>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</si>
  <si>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</si>
  <si>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</si>
  <si>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</si>
  <si>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</si>
  <si>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</si>
  <si>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</si>
  <si>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</si>
  <si>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</si>
  <si>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</si>
  <si>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</si>
  <si>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</si>
  <si>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</si>
  <si>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</si>
  <si>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</si>
  <si>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</si>
  <si>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</si>
  <si>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</si>
  <si>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</si>
  <si>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</si>
  <si>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</si>
  <si>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</si>
  <si>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</si>
  <si>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</si>
  <si>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</si>
  <si>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</si>
  <si>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</si>
  <si>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</si>
  <si>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</si>
  <si>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</si>
  <si>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</si>
  <si>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</si>
  <si>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</si>
  <si>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</si>
  <si>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</si>
  <si>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</si>
  <si>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</si>
  <si>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</si>
  <si>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</si>
  <si>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</si>
  <si>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</si>
  <si>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</si>
  <si>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</si>
  <si>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</si>
  <si>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</si>
  <si>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</si>
  <si>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</si>
  <si>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</si>
  <si>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</si>
  <si>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</si>
  <si>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</si>
  <si>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</si>
  <si>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</si>
  <si>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</si>
  <si>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</si>
  <si>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</si>
  <si>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</si>
  <si>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</si>
  <si>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</si>
  <si>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</si>
  <si>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</si>
  <si>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</si>
  <si>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</si>
  <si>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</si>
  <si>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</si>
  <si>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</si>
  <si>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</si>
  <si>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</si>
  <si>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</si>
  <si>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</si>
  <si>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</si>
  <si>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</si>
  <si>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</si>
  <si>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</si>
  <si>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</si>
  <si>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</si>
  <si>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</si>
  <si>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</si>
  <si>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</si>
  <si>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</si>
  <si>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</si>
  <si>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</si>
  <si>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</si>
  <si>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</si>
  <si>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</si>
  <si>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</si>
  <si>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</si>
  <si>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</si>
  <si>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</si>
  <si>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</si>
  <si>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</si>
  <si>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</si>
  <si>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</si>
  <si>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</si>
  <si>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</si>
  <si>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</si>
  <si>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</si>
  <si>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</si>
  <si>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</si>
  <si>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</si>
  <si>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</si>
  <si>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</si>
  <si>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</si>
  <si>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</si>
  <si>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</si>
  <si>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</si>
  <si>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</si>
  <si>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</si>
  <si>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</si>
  <si>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</si>
  <si>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</si>
  <si>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</si>
  <si>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</si>
  <si>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</si>
  <si>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</si>
  <si>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</si>
  <si>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</si>
  <si>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</si>
  <si>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</si>
  <si>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</si>
  <si>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</si>
  <si>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</si>
  <si>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</si>
  <si>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</si>
  <si>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</si>
  <si>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</si>
  <si>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</si>
  <si>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</si>
  <si>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</si>
  <si>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</si>
  <si>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</si>
  <si>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</si>
  <si>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</si>
  <si>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</si>
  <si>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</si>
  <si>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</si>
  <si>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</si>
  <si>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</si>
  <si>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</si>
  <si>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</si>
  <si>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</si>
  <si>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</si>
  <si>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</si>
  <si>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</si>
  <si>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</si>
  <si>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</si>
  <si>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</si>
  <si>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</si>
  <si>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</si>
  <si>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</si>
  <si>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</si>
  <si>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</si>
  <si>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</si>
  <si>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</si>
  <si>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</si>
  <si>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</si>
  <si>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</si>
  <si>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</si>
  <si>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</si>
  <si>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</si>
  <si>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</si>
  <si>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</si>
  <si>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</si>
  <si>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</si>
  <si>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</si>
  <si>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</si>
  <si>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</si>
  <si>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</si>
  <si>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</si>
  <si>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</si>
  <si>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</si>
  <si>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</si>
  <si>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</si>
  <si>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</si>
  <si>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</si>
  <si>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</si>
  <si>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</si>
  <si>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</si>
  <si>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</si>
  <si>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</si>
  <si>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</si>
  <si>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</si>
  <si>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</si>
  <si>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</si>
  <si>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</si>
  <si>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</si>
  <si>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</si>
  <si>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</si>
  <si>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</si>
  <si>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</si>
  <si>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</si>
  <si>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</si>
  <si>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</si>
  <si>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</si>
  <si>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</si>
  <si>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</si>
  <si>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</si>
  <si>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</si>
  <si>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</si>
  <si>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</si>
  <si>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</si>
  <si>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</si>
  <si>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</si>
  <si>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</si>
  <si>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</si>
  <si>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</si>
  <si>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</si>
  <si>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</si>
  <si>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</si>
  <si>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</si>
  <si>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</si>
  <si>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</si>
  <si>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</si>
  <si>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</si>
  <si>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</si>
  <si>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</si>
  <si>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</si>
  <si>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</si>
  <si>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</si>
  <si>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</si>
  <si>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</si>
  <si>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</si>
  <si>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</si>
  <si>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</si>
  <si>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</si>
  <si>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</si>
  <si>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</si>
  <si>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</si>
  <si>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</si>
  <si>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</si>
  <si>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</si>
  <si>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</si>
  <si>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</si>
  <si>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</si>
  <si>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</si>
  <si>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</si>
  <si>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</si>
  <si>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</si>
  <si>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</si>
  <si>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</si>
  <si>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</si>
  <si>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</si>
  <si>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</si>
  <si>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</si>
  <si>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</si>
  <si>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</si>
  <si>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</si>
  <si>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</si>
  <si>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</si>
  <si>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</si>
  <si>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</si>
  <si>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</si>
  <si>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</si>
  <si>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</si>
  <si>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</si>
  <si>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</si>
  <si>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</si>
  <si>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</si>
  <si>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</si>
  <si>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</si>
  <si>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</si>
  <si>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</si>
  <si>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</si>
  <si>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</si>
  <si>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</si>
  <si>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</si>
  <si>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</si>
  <si>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</si>
  <si>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</si>
  <si>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</si>
  <si>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</si>
  <si>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</si>
  <si>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</si>
  <si>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</si>
  <si>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</si>
  <si>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</si>
  <si>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</si>
  <si>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</si>
  <si>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</si>
  <si>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</si>
  <si>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</si>
  <si>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</si>
  <si>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</si>
  <si>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</si>
  <si>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</si>
  <si>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</si>
  <si>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</si>
  <si>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</si>
  <si>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</si>
  <si>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</si>
  <si>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</si>
  <si>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</si>
  <si>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</si>
  <si>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</si>
  <si>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</si>
  <si>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</si>
  <si>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</si>
  <si>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</si>
  <si>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</si>
  <si>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</si>
  <si>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</si>
  <si>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</si>
  <si>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</si>
  <si>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</si>
  <si>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</si>
  <si>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</si>
  <si>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</si>
  <si>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</si>
  <si>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</si>
  <si>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</si>
  <si>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</si>
  <si>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</si>
  <si>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</si>
  <si>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</si>
  <si>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</si>
  <si>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</si>
  <si>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</si>
  <si>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</si>
  <si>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</si>
  <si>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</si>
  <si>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</si>
  <si>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</si>
  <si>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</si>
  <si>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</si>
  <si>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</si>
  <si>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</si>
  <si>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</si>
  <si>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</si>
  <si>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</si>
  <si>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</si>
  <si>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</si>
  <si>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</si>
  <si>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</si>
  <si>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</si>
  <si>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</si>
  <si>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</si>
  <si>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</si>
  <si>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</si>
  <si>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</si>
  <si>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</si>
  <si>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</si>
  <si>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</si>
  <si>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</si>
  <si>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</si>
  <si>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</si>
  <si>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</si>
  <si>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</si>
  <si>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</si>
  <si>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</si>
  <si>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</si>
  <si>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</si>
  <si>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</si>
  <si>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</si>
  <si>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</si>
  <si>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</si>
  <si>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</si>
  <si>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</si>
  <si>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</si>
  <si>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</si>
  <si>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</si>
  <si>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</si>
  <si>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</si>
  <si>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</si>
  <si>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</si>
  <si>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</si>
  <si>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</si>
  <si>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</si>
  <si>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</si>
  <si>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</si>
  <si>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</si>
  <si>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</si>
  <si>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</si>
  <si>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</si>
  <si>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</si>
  <si>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</si>
  <si>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</si>
  <si>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</si>
  <si>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</si>
  <si>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</si>
  <si>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</si>
  <si>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</si>
  <si>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</si>
  <si>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</si>
  <si>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</si>
  <si>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</si>
  <si>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</si>
  <si>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</si>
  <si>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</si>
  <si>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</si>
  <si>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</si>
  <si>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</si>
  <si>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</si>
  <si>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</si>
  <si>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</si>
  <si>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</si>
  <si>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</si>
  <si>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</si>
  <si>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</si>
  <si>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</si>
  <si>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</si>
  <si>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</si>
  <si>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</si>
  <si>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</si>
  <si>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</si>
  <si>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</si>
  <si>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</si>
  <si>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</si>
  <si>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</si>
  <si>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</si>
  <si>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</si>
  <si>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</si>
  <si>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</si>
  <si>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</si>
  <si>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</si>
  <si>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</si>
  <si>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</si>
  <si>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</si>
  <si>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</si>
  <si>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</si>
  <si>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</si>
  <si>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</si>
  <si>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</si>
  <si>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</si>
  <si>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</si>
  <si>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</si>
  <si>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</si>
  <si>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</si>
  <si>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</si>
  <si>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</si>
  <si>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</si>
  <si>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</si>
  <si>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</si>
  <si>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</si>
  <si>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</si>
  <si>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</si>
  <si>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</si>
  <si>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</si>
  <si>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</si>
  <si>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</si>
  <si>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</si>
  <si>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</si>
  <si>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</si>
  <si>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</si>
  <si>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</si>
  <si>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</si>
  <si>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</si>
  <si>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</si>
  <si>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</si>
  <si>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</si>
  <si>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</si>
  <si>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</si>
  <si>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</si>
  <si>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</si>
  <si>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</si>
  <si>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</si>
  <si>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</si>
  <si>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</si>
  <si>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</si>
  <si>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</si>
  <si>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</si>
  <si>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</si>
  <si>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</si>
  <si>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</si>
  <si>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</si>
  <si>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</si>
  <si>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</si>
  <si>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</si>
  <si>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</si>
  <si>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</si>
  <si>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</si>
  <si>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</si>
  <si>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</si>
  <si>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</si>
  <si>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</si>
  <si>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</si>
  <si>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</si>
  <si>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</si>
  <si>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</si>
  <si>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</si>
  <si>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</si>
  <si>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</si>
  <si>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</si>
  <si>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</si>
  <si>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</si>
  <si>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</si>
  <si>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</si>
  <si>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</si>
  <si>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</si>
  <si>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</si>
  <si>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</si>
  <si>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</si>
  <si>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</si>
  <si>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</si>
  <si>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</si>
  <si>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</si>
  <si>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</si>
  <si>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</si>
  <si>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</si>
  <si>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</si>
  <si>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</si>
  <si>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</si>
  <si>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</si>
  <si>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</si>
  <si>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</si>
  <si>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</si>
  <si>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</si>
  <si>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</si>
  <si>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</si>
  <si>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</si>
  <si>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</si>
  <si>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</si>
  <si>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</si>
  <si>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</si>
  <si>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</si>
  <si>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</si>
  <si>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</si>
  <si>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</si>
  <si>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</si>
  <si>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</si>
  <si>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</si>
  <si>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</si>
  <si>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</si>
  <si>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</si>
  <si>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</si>
  <si>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</si>
  <si>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</si>
  <si>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</si>
  <si>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</si>
  <si>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</si>
  <si>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</si>
  <si>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</si>
  <si>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</si>
  <si>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</si>
  <si>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</si>
  <si>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</si>
  <si>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</si>
  <si>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</si>
  <si>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</si>
  <si>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</si>
  <si>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</si>
  <si>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</si>
  <si>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</si>
  <si>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</si>
  <si>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</si>
  <si>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</si>
  <si>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</si>
  <si>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</si>
  <si>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</si>
  <si>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</si>
  <si>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</si>
  <si>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</si>
  <si>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</si>
  <si>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</si>
  <si>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</si>
  <si>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</si>
  <si>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</si>
  <si>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</si>
  <si>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</si>
  <si>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</si>
  <si>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</si>
  <si>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</si>
  <si>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</si>
  <si>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</si>
  <si>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</si>
  <si>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</si>
  <si>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</si>
  <si>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</si>
  <si>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</si>
  <si>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</si>
  <si>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</si>
  <si>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</si>
  <si>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</si>
  <si>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</si>
  <si>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</si>
  <si>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</si>
  <si>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</si>
  <si>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</si>
  <si>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</si>
  <si>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</si>
  <si>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</si>
  <si>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</si>
  <si>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</si>
  <si>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</si>
  <si>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</si>
  <si>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</si>
  <si>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</si>
  <si>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</si>
  <si>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</si>
  <si>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</si>
  <si>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</si>
  <si>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</si>
  <si>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</si>
  <si>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</si>
  <si>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</si>
  <si>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</si>
  <si>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</si>
  <si>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</si>
  <si>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</si>
  <si>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</si>
  <si>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</si>
  <si>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</si>
  <si>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</si>
  <si>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</si>
  <si>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</si>
  <si>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</si>
  <si>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</si>
  <si>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</si>
  <si>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</si>
  <si>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</si>
  <si>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</si>
  <si>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</si>
  <si>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</si>
  <si>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</si>
  <si>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</si>
  <si>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</si>
  <si>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</si>
  <si>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</si>
  <si>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</si>
  <si>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</si>
  <si>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</si>
  <si>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</si>
  <si>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</si>
  <si>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</si>
  <si>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</si>
  <si>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</si>
  <si>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</si>
  <si>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</si>
  <si>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</si>
  <si>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</si>
  <si>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</si>
  <si>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</si>
  <si>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</si>
  <si>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</si>
  <si>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</si>
  <si>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</si>
  <si>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</si>
  <si>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</si>
  <si>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</si>
  <si>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</si>
  <si>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</si>
  <si>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</si>
  <si>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</si>
  <si>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</si>
  <si>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</si>
  <si>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</si>
  <si>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</si>
  <si>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</si>
  <si>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</si>
  <si>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</si>
  <si>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</si>
  <si>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</si>
  <si>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</si>
  <si>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</si>
  <si>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</si>
  <si>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</si>
  <si>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</si>
  <si>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</si>
  <si>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</si>
  <si>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</si>
  <si>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</si>
  <si>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</si>
  <si>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</si>
  <si>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</si>
  <si>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</si>
  <si>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</si>
  <si>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</si>
  <si>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</si>
  <si>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</si>
  <si>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</si>
  <si>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</si>
  <si>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</si>
  <si>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</si>
  <si>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</si>
  <si>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</si>
  <si>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</si>
  <si>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</si>
  <si>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</si>
  <si>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</si>
  <si>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</si>
  <si>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</si>
  <si>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</si>
  <si>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</si>
  <si>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</si>
  <si>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</si>
  <si>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</si>
  <si>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</si>
  <si>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</si>
  <si>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</si>
  <si>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</si>
  <si>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</si>
  <si>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</si>
  <si>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</si>
  <si>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</si>
  <si>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</si>
  <si>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</si>
  <si>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</si>
  <si>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</si>
  <si>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</si>
  <si>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</si>
  <si>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</si>
  <si>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</si>
  <si>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</si>
  <si>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</si>
  <si>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</si>
  <si>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</si>
  <si>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</si>
  <si>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</si>
  <si>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</si>
  <si>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</si>
  <si>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</si>
  <si>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</si>
  <si>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</si>
  <si>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</si>
  <si>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</si>
  <si>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</si>
  <si>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</si>
  <si>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</si>
  <si>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</si>
  <si>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</si>
  <si>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</si>
  <si>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</si>
  <si>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</si>
  <si>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</si>
  <si>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</si>
  <si>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</si>
  <si>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</si>
  <si>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</si>
  <si>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</si>
  <si>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</si>
  <si>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</si>
  <si>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</si>
  <si>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</si>
  <si>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</si>
  <si>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</si>
  <si>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</si>
  <si>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</si>
  <si>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</si>
  <si>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</si>
  <si>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</si>
  <si>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</si>
  <si>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</si>
  <si>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</si>
  <si>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</si>
  <si>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</si>
  <si>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</si>
  <si>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</si>
  <si>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</si>
  <si>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</si>
  <si>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</si>
  <si>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</si>
  <si>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</si>
  <si>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</si>
  <si>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</si>
  <si>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</si>
  <si>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</si>
  <si>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</si>
  <si>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</si>
  <si>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</si>
  <si>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</si>
  <si>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</si>
  <si>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</si>
  <si>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</si>
  <si>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</si>
  <si>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</si>
  <si>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</si>
  <si>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</si>
  <si>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</si>
  <si>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</si>
  <si>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</si>
  <si>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</si>
  <si>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</si>
  <si>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</si>
  <si>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</si>
  <si>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</si>
  <si>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</si>
  <si>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</si>
  <si>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</si>
  <si>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</si>
  <si>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</si>
  <si>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</si>
  <si>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</si>
  <si>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</si>
  <si>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</si>
  <si>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</si>
  <si>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</si>
  <si>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</si>
  <si>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</si>
  <si>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</si>
  <si>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</si>
  <si>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</si>
  <si>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</si>
  <si>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</si>
  <si>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</si>
  <si>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</si>
  <si>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</si>
  <si>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</si>
  <si>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</si>
  <si>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</si>
  <si>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</si>
  <si>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</si>
  <si>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</si>
  <si>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</si>
  <si>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</si>
  <si>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</si>
  <si>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</si>
  <si>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</si>
  <si>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</si>
  <si>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</si>
  <si>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</si>
  <si>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</si>
  <si>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</si>
  <si>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</si>
  <si>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</si>
  <si>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</si>
  <si>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</si>
  <si>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</si>
  <si>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</si>
  <si>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</si>
  <si>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</si>
  <si>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</si>
  <si>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</si>
  <si>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</si>
  <si>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</si>
  <si>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</si>
  <si>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</si>
  <si>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</si>
  <si>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</si>
  <si>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</si>
  <si>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</si>
  <si>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</si>
  <si>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</si>
  <si>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</si>
  <si>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</si>
  <si>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</si>
  <si>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</si>
  <si>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</si>
  <si>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</si>
  <si>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</si>
  <si>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</si>
  <si>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</si>
  <si>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</si>
  <si>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</si>
  <si>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</si>
  <si>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</si>
  <si>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</si>
  <si>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</si>
  <si>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</si>
  <si>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</si>
  <si>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</si>
  <si>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</si>
  <si>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</si>
  <si>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</si>
  <si>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</si>
  <si>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</si>
  <si>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</si>
  <si>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</si>
  <si>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</si>
  <si>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</si>
  <si>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</si>
  <si>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</si>
  <si>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</si>
  <si>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</si>
  <si>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</si>
  <si>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</si>
  <si>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</si>
  <si>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</si>
  <si>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</si>
  <si>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</si>
  <si>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</si>
  <si>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</si>
  <si>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</si>
  <si>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</si>
  <si>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</si>
  <si>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</si>
  <si>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</si>
  <si>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</si>
  <si>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</si>
  <si>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</si>
  <si>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</si>
  <si>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</si>
  <si>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</si>
  <si>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</si>
  <si>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</si>
  <si>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</si>
  <si>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</si>
  <si>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</si>
  <si>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</si>
  <si>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</si>
  <si>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</si>
  <si>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</si>
  <si>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</si>
  <si>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</si>
  <si>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</si>
  <si>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</si>
  <si>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</si>
  <si>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</si>
  <si>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</si>
  <si>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</si>
  <si>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</si>
  <si>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</si>
  <si>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</si>
  <si>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</si>
  <si>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</si>
  <si>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</si>
  <si>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</si>
  <si>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</si>
  <si>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</si>
  <si>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</si>
  <si>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</si>
  <si>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</si>
  <si>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</si>
  <si>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</si>
  <si>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</si>
  <si>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</si>
  <si>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</si>
  <si>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</si>
  <si>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</si>
  <si>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</si>
  <si>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</si>
  <si>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</si>
  <si>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</si>
  <si>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</si>
  <si>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</si>
  <si>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</si>
  <si>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</si>
  <si>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</si>
  <si>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</si>
  <si>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</si>
  <si>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</si>
  <si>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</si>
  <si>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</si>
  <si>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</si>
  <si>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</si>
  <si>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</si>
  <si>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</si>
  <si>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</si>
  <si>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</si>
  <si>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</si>
  <si>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</si>
  <si>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</si>
  <si>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</si>
  <si>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</si>
  <si>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</si>
  <si>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</si>
  <si>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</si>
  <si>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</si>
  <si>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</si>
  <si>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</si>
  <si>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</si>
  <si>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</si>
  <si>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</si>
  <si>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</si>
  <si>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</si>
  <si>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</si>
  <si>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</si>
  <si>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</si>
  <si>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</si>
  <si>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</si>
  <si>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</si>
  <si>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</si>
  <si>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</si>
  <si>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</si>
  <si>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</si>
  <si>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</si>
  <si>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</si>
  <si>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</si>
  <si>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</si>
  <si>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</si>
  <si>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</si>
  <si>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</si>
  <si>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</si>
  <si>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</si>
  <si>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</si>
  <si>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</si>
  <si>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</si>
  <si>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</si>
  <si>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</si>
  <si>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</si>
  <si>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</si>
  <si>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</si>
  <si>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</si>
  <si>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</si>
  <si>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</si>
  <si>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</si>
  <si>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</si>
  <si>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</si>
  <si>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</si>
  <si>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</si>
  <si>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</si>
  <si>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</si>
  <si>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</si>
  <si>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</si>
  <si>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</si>
  <si>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</si>
  <si>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</si>
  <si>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</si>
  <si>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</si>
  <si>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</si>
  <si>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</si>
  <si>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</si>
  <si>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</si>
  <si>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</si>
  <si>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</si>
  <si>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</si>
  <si>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</si>
  <si>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</si>
  <si>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</si>
  <si>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</si>
  <si>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</si>
  <si>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</si>
  <si>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</si>
  <si>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</si>
  <si>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</si>
  <si>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</si>
  <si>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</si>
  <si>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</si>
  <si>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</si>
  <si>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</si>
  <si>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</si>
  <si>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</si>
  <si>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</si>
  <si>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</si>
  <si>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</si>
  <si>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</si>
  <si>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</si>
  <si>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</si>
  <si>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</si>
  <si>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</si>
  <si>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</si>
  <si>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</si>
  <si>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</si>
  <si>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</si>
  <si>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</si>
  <si>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</si>
  <si>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</si>
  <si>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</si>
  <si>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</si>
  <si>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</si>
  <si>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</si>
  <si>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</si>
  <si>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</si>
  <si>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</si>
  <si>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</si>
  <si>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</si>
  <si>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</si>
  <si>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</si>
  <si>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</si>
  <si>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</si>
  <si>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</si>
  <si>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</si>
  <si>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</si>
  <si>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</si>
  <si>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</si>
  <si>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</si>
  <si>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</si>
  <si>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</si>
  <si>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</si>
  <si>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</si>
  <si>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</si>
  <si>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</si>
  <si>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</si>
  <si>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</si>
  <si>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</si>
  <si>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</si>
  <si>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</si>
  <si>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</si>
  <si>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</si>
  <si>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</si>
  <si>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</si>
  <si>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</si>
  <si>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</si>
  <si>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</si>
  <si>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</si>
  <si>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</si>
  <si>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</si>
  <si>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</si>
  <si>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</si>
  <si>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</si>
  <si>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</si>
  <si>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</si>
  <si>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</si>
  <si>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</si>
  <si>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</si>
  <si>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</si>
  <si>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</si>
  <si>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</si>
  <si>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</si>
  <si>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</si>
  <si>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</si>
  <si>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</si>
  <si>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</si>
  <si>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</si>
  <si>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</si>
  <si>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</si>
  <si>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</si>
  <si>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</si>
  <si>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</si>
  <si>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</si>
  <si>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</si>
  <si>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</si>
  <si>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</si>
  <si>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</si>
  <si>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</si>
  <si>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</si>
  <si>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</si>
  <si>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</si>
  <si>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</si>
  <si>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</si>
  <si>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</si>
  <si>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</si>
  <si>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</si>
  <si>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</si>
  <si>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</si>
  <si>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</si>
  <si>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</si>
  <si>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</si>
  <si>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</si>
  <si>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</si>
  <si>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</si>
  <si>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</si>
  <si>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</si>
  <si>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</si>
  <si>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</si>
  <si>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</si>
  <si>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</si>
  <si>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</si>
  <si>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</si>
  <si>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</si>
  <si>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</si>
  <si>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</si>
  <si>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</si>
  <si>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</si>
  <si>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</si>
  <si>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</si>
  <si>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</si>
  <si>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</si>
  <si>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</si>
  <si>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</si>
  <si>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</si>
  <si>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</si>
  <si>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</si>
  <si>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</si>
  <si>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</si>
  <si>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</si>
  <si>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</si>
  <si>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</si>
  <si>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</si>
  <si>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</si>
  <si>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</si>
  <si>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</si>
  <si>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</si>
  <si>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</si>
  <si>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</si>
  <si>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</si>
  <si>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</si>
  <si>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</si>
  <si>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</si>
  <si>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</si>
  <si>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</si>
  <si>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</si>
  <si>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</si>
  <si>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</si>
  <si>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</si>
  <si>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</si>
  <si>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</si>
  <si>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</si>
  <si>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</si>
  <si>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</si>
  <si>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</si>
  <si>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</si>
  <si>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</si>
  <si>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</si>
  <si>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</si>
  <si>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</si>
  <si>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</si>
  <si>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</si>
  <si>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</si>
  <si>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</si>
  <si>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</si>
  <si>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</si>
  <si>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</si>
  <si>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</si>
  <si>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</si>
  <si>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</si>
  <si>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</si>
  <si>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</si>
  <si>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</si>
  <si>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</si>
  <si>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</si>
  <si>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</si>
  <si>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</si>
  <si>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</si>
  <si>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</si>
  <si>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</si>
  <si>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</si>
  <si>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</si>
  <si>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</si>
  <si>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</si>
  <si>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</si>
  <si>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</si>
  <si>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</si>
  <si>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</si>
  <si>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</si>
  <si>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</si>
  <si>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</si>
  <si>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</si>
  <si>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</si>
  <si>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</si>
  <si>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</si>
  <si>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</si>
  <si>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</si>
  <si>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</si>
  <si>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</si>
  <si>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</si>
  <si>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</si>
  <si>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</si>
  <si>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</si>
  <si>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</si>
  <si>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</si>
  <si>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</si>
  <si>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</si>
  <si>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</si>
  <si>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</si>
  <si>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</si>
  <si>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</si>
  <si>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</si>
  <si>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</si>
  <si>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</si>
  <si>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</si>
  <si>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</si>
  <si>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</si>
  <si>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</si>
  <si>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</si>
  <si>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</si>
  <si>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</si>
  <si>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</si>
  <si>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</si>
  <si>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</si>
  <si>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</si>
  <si>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</si>
  <si>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</si>
  <si>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</si>
  <si>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</si>
  <si>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</si>
  <si>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</si>
  <si>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</si>
  <si>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</si>
  <si>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</si>
  <si>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</si>
  <si>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</si>
  <si>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</si>
  <si>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</si>
  <si>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</si>
  <si>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</si>
  <si>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</si>
  <si>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</si>
  <si>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</si>
  <si>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</si>
  <si>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</si>
  <si>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</si>
  <si>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</si>
  <si>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</si>
  <si>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</si>
  <si>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</si>
  <si>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</si>
  <si>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</si>
  <si>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</si>
  <si>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</si>
  <si>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</si>
  <si>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</si>
  <si>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</si>
  <si>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</si>
  <si>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</si>
  <si>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</si>
  <si>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</si>
  <si>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</si>
  <si>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</si>
  <si>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</si>
  <si>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</si>
  <si>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</si>
  <si>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</si>
  <si>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</si>
  <si>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</si>
  <si>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</si>
  <si>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</si>
  <si>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</si>
  <si>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</si>
  <si>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</si>
  <si>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</si>
  <si>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</si>
  <si>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</si>
  <si>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</si>
  <si>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</si>
  <si>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</si>
  <si>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</si>
  <si>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</si>
  <si>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</si>
  <si>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</si>
  <si>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</si>
  <si>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</si>
  <si>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</si>
  <si>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</si>
  <si>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</si>
  <si>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</si>
  <si>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</si>
  <si>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</si>
  <si>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</si>
  <si>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</si>
  <si>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</si>
  <si>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</si>
  <si>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</si>
  <si>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</si>
  <si>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</si>
  <si>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</si>
  <si>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</si>
  <si>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</si>
  <si>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</si>
  <si>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</si>
  <si>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</si>
  <si>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</si>
  <si>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</si>
  <si>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</si>
  <si>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</si>
  <si>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</si>
  <si>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</si>
  <si>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</si>
  <si>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</si>
  <si>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</si>
  <si>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</si>
  <si>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</si>
  <si>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</si>
  <si>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</si>
  <si>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</si>
  <si>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</si>
  <si>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</si>
  <si>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</si>
  <si>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</si>
  <si>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</si>
  <si>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</si>
  <si>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</si>
  <si>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</si>
  <si>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</si>
  <si>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</si>
  <si>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</si>
  <si>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</si>
  <si>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</si>
  <si>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</si>
  <si>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</si>
  <si>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</si>
  <si>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</si>
  <si>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</si>
  <si>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</si>
  <si>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</si>
  <si>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</si>
  <si>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</si>
  <si>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</si>
  <si>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</si>
  <si>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</si>
  <si>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</si>
  <si>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</si>
  <si>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</si>
  <si>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</si>
  <si>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</si>
  <si>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</si>
  <si>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</si>
  <si>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</si>
  <si>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</si>
  <si>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</si>
  <si>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</si>
  <si>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</si>
  <si>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</si>
  <si>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</si>
  <si>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</si>
  <si>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</si>
  <si>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</si>
  <si>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</si>
  <si>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</si>
  <si>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</si>
  <si>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</si>
  <si>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</si>
  <si>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</si>
  <si>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</si>
  <si>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</si>
  <si>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</si>
  <si>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</si>
  <si>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</si>
  <si>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</si>
  <si>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</si>
  <si>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</si>
  <si>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</si>
  <si>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</si>
  <si>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</si>
  <si>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</si>
  <si>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</si>
  <si>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</si>
  <si>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</si>
  <si>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</si>
  <si>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</si>
  <si>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</si>
  <si>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</si>
  <si>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</si>
  <si>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</si>
  <si>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</si>
  <si>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</si>
  <si>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</si>
  <si>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</si>
  <si>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</si>
  <si>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</si>
  <si>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</si>
  <si>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</si>
  <si>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</si>
  <si>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</si>
  <si>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</si>
  <si>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</si>
  <si>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</si>
  <si>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</si>
  <si>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</si>
  <si>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</si>
  <si>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</si>
  <si>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</si>
  <si>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</si>
  <si>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</si>
  <si>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</si>
  <si>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</si>
  <si>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</si>
  <si>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</si>
  <si>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</si>
  <si>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</si>
  <si>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</si>
  <si>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</si>
  <si>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</si>
  <si>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</si>
  <si>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</si>
  <si>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</si>
  <si>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</si>
  <si>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</si>
  <si>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</si>
  <si>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</si>
  <si>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</si>
  <si>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</si>
  <si>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</si>
  <si>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</si>
  <si>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</si>
  <si>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</si>
  <si>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</si>
  <si>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</si>
  <si>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</si>
  <si>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</si>
  <si>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</si>
  <si>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</si>
  <si>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</si>
  <si>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</si>
  <si>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</si>
  <si>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</si>
  <si>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</si>
  <si>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</si>
  <si>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</si>
  <si>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</si>
  <si>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</si>
  <si>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</si>
  <si>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</si>
  <si>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</si>
  <si>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</si>
  <si>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</si>
  <si>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</si>
  <si>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</si>
  <si>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</si>
  <si>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</si>
  <si>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</si>
  <si>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</si>
  <si>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</si>
  <si>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</si>
  <si>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</si>
  <si>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</si>
  <si>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</si>
  <si>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</si>
  <si>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</si>
  <si>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</si>
  <si>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</si>
  <si>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</si>
  <si>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</si>
  <si>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</si>
  <si>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</si>
  <si>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</si>
  <si>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</si>
  <si>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</si>
  <si>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</si>
  <si>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</si>
  <si>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</si>
  <si>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</si>
  <si>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</si>
  <si>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</si>
  <si>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</si>
  <si>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</si>
  <si>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</si>
  <si>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</si>
  <si>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</si>
  <si>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</si>
  <si>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</si>
  <si>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</si>
  <si>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</si>
  <si>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</si>
  <si>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</si>
  <si>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</si>
  <si>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</si>
  <si>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</si>
  <si>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</si>
  <si>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</si>
  <si>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</si>
  <si>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</si>
  <si>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</si>
  <si>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</si>
  <si>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</si>
  <si>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</si>
  <si>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</si>
  <si>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</si>
  <si>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</si>
  <si>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</si>
  <si>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</si>
  <si>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</si>
  <si>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</si>
  <si>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</si>
  <si>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</si>
  <si>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</si>
  <si>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</si>
  <si>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</si>
  <si>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</si>
  <si>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</si>
  <si>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</si>
  <si>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</si>
  <si>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</si>
  <si>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</si>
  <si>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</si>
  <si>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</si>
  <si>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</si>
  <si>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</si>
  <si>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</si>
  <si>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</si>
  <si>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</si>
  <si>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</si>
  <si>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</si>
  <si>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</si>
  <si>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</si>
  <si>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</si>
  <si>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</si>
  <si>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</si>
  <si>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</si>
  <si>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</si>
  <si>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</si>
  <si>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</si>
  <si>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</si>
  <si>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</si>
  <si>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</si>
  <si>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</si>
  <si>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</si>
  <si>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</si>
  <si>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</si>
  <si>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</si>
  <si>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</si>
  <si>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</si>
  <si>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</si>
  <si>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</si>
  <si>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</si>
  <si>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</si>
  <si>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</si>
  <si>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</si>
  <si>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</si>
  <si>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</si>
  <si>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</si>
  <si>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</si>
  <si>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</si>
  <si>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</si>
  <si>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</si>
  <si>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</si>
  <si>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</si>
  <si>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</si>
  <si>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</si>
  <si>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</si>
  <si>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</si>
  <si>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</si>
  <si>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</si>
  <si>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</si>
  <si>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</si>
  <si>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</si>
  <si>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</si>
  <si>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</si>
  <si>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</si>
  <si>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</si>
  <si>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</si>
  <si>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</si>
  <si>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</si>
  <si>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</si>
  <si>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</si>
  <si>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</si>
  <si>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</si>
  <si>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</si>
  <si>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</si>
  <si>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</si>
  <si>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</si>
  <si>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</si>
  <si>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</si>
  <si>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</si>
  <si>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</si>
  <si>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</si>
  <si>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</si>
  <si>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</si>
  <si>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</si>
  <si>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</si>
  <si>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</si>
  <si>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</si>
  <si>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</si>
  <si>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</si>
  <si>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</si>
  <si>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</si>
  <si>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</si>
  <si>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</si>
  <si>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</si>
  <si>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</si>
  <si>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</si>
  <si>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</si>
  <si>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</si>
  <si>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</si>
  <si>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</si>
  <si>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</si>
  <si>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</si>
  <si>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</si>
  <si>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</si>
  <si>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</si>
  <si>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</si>
  <si>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</si>
  <si>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</si>
  <si>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</si>
  <si>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</si>
  <si>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</si>
  <si>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</si>
  <si>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</si>
  <si>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</si>
  <si>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</si>
  <si>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</si>
  <si>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</si>
  <si>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</si>
  <si>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</si>
  <si>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</si>
  <si>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</si>
  <si>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</si>
  <si>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</si>
  <si>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</si>
  <si>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</si>
  <si>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</si>
  <si>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</si>
  <si>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</si>
  <si>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</si>
  <si>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</si>
  <si>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</si>
  <si>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</si>
  <si>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</si>
  <si>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</si>
  <si>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</si>
  <si>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</si>
  <si>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</si>
  <si>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</si>
  <si>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</si>
  <si>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</si>
  <si>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</si>
  <si>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</si>
  <si>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</si>
  <si>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</si>
  <si>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</si>
  <si>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</si>
  <si>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</si>
  <si>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</si>
  <si>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</si>
  <si>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</si>
  <si>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</si>
  <si>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</si>
  <si>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</si>
  <si>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</si>
  <si>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</si>
  <si>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</si>
  <si>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</si>
  <si>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</si>
  <si>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</si>
  <si>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</si>
  <si>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</si>
  <si>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</si>
  <si>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</si>
  <si>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</si>
  <si>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</si>
  <si>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</si>
  <si>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</si>
  <si>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</si>
  <si>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</si>
  <si>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</si>
  <si>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</si>
  <si>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</si>
  <si>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</si>
  <si>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</si>
  <si>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</si>
  <si>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</si>
  <si>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</si>
  <si>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</si>
  <si>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</si>
  <si>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</si>
  <si>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</si>
  <si>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</si>
  <si>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</si>
  <si>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</si>
  <si>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</si>
  <si>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</si>
  <si>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</si>
  <si>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</si>
  <si>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</si>
  <si>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</si>
  <si>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</si>
  <si>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</si>
  <si>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</si>
  <si>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</si>
  <si>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</si>
  <si>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</si>
  <si>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</si>
  <si>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</si>
  <si>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</si>
  <si>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</si>
  <si>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</si>
  <si>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</si>
  <si>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</si>
  <si>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</si>
  <si>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</si>
  <si>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</si>
  <si>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</si>
  <si>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</si>
  <si>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</si>
  <si>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</si>
  <si>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</si>
  <si>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</si>
  <si>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</si>
  <si>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</si>
  <si>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</si>
  <si>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</si>
  <si>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</si>
  <si>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</si>
  <si>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</si>
  <si>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</si>
  <si>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</si>
  <si>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</si>
  <si>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</si>
  <si>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</si>
  <si>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</si>
  <si>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</si>
  <si>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</si>
  <si>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</si>
  <si>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</si>
  <si>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</si>
  <si>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</si>
  <si>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</si>
  <si>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</si>
  <si>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</si>
  <si>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</si>
  <si>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</si>
  <si>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</si>
  <si>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</si>
  <si>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</si>
  <si>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</si>
  <si>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</si>
  <si>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</si>
  <si>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</si>
  <si>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</si>
  <si>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</si>
  <si>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</si>
  <si>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</si>
  <si>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</si>
  <si>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</si>
  <si>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</si>
  <si>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</si>
  <si>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</si>
  <si>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</si>
  <si>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</si>
  <si>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</si>
  <si>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</si>
  <si>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</si>
  <si>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</si>
  <si>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</si>
  <si>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</si>
  <si>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</si>
  <si>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</si>
  <si>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</si>
  <si>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</si>
  <si>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</si>
  <si>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</si>
  <si>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</si>
  <si>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</si>
  <si>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</si>
  <si>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</si>
  <si>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</si>
  <si>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</si>
  <si>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</si>
  <si>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</si>
  <si>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</si>
  <si>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</si>
  <si>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</si>
  <si>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</si>
  <si>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</si>
  <si>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</si>
  <si>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</si>
  <si>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</si>
  <si>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</si>
  <si>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</si>
  <si>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</si>
  <si>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</si>
  <si>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</si>
  <si>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</si>
  <si>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</si>
  <si>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</si>
  <si>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</si>
  <si>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</si>
  <si>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</si>
  <si>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</si>
  <si>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</si>
  <si>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</si>
  <si>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</si>
  <si>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</si>
  <si>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</si>
  <si>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</si>
  <si>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</si>
  <si>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</si>
  <si>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</si>
  <si>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</si>
  <si>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</si>
  <si>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</si>
  <si>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</si>
  <si>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</si>
  <si>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</si>
  <si>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</si>
  <si>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</si>
  <si>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</si>
  <si>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</si>
  <si>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</si>
  <si>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</si>
  <si>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</si>
  <si>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</si>
  <si>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</si>
  <si>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</si>
  <si>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</si>
  <si>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</si>
  <si>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</si>
  <si>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</si>
  <si>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</si>
  <si>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</si>
  <si>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</si>
  <si>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</si>
  <si>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</si>
  <si>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</si>
  <si>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</si>
  <si>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</si>
  <si>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</si>
  <si>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</si>
  <si>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</si>
  <si>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</si>
  <si>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</si>
  <si>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</si>
  <si>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</si>
  <si>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</si>
  <si>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</si>
  <si>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</si>
  <si>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</si>
  <si>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</si>
  <si>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</si>
  <si>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</si>
  <si>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</si>
  <si>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</si>
  <si>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</si>
  <si>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</si>
  <si>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</si>
  <si>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</si>
  <si>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</si>
  <si>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</si>
  <si>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</si>
  <si>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</si>
  <si>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</si>
  <si>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</si>
  <si>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</si>
  <si>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</si>
  <si>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</si>
  <si>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</si>
  <si>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</si>
  <si>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</si>
  <si>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</si>
  <si>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</si>
  <si>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</si>
  <si>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</si>
  <si>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</si>
  <si>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</si>
  <si>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</si>
  <si>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</si>
  <si>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</si>
  <si>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</si>
  <si>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</si>
  <si>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</si>
  <si>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</si>
  <si>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</si>
  <si>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</si>
  <si>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</si>
  <si>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</si>
  <si>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</si>
  <si>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</si>
  <si>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</si>
  <si>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</si>
  <si>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</si>
  <si>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</si>
  <si>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</si>
  <si>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</si>
  <si>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</si>
  <si>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</si>
  <si>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</si>
  <si>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</si>
  <si>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</si>
  <si>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</si>
  <si>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</si>
  <si>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</si>
  <si>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</si>
  <si>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</si>
  <si>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</si>
  <si>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</si>
  <si>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</si>
  <si>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</si>
  <si>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</si>
  <si>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</si>
  <si>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</si>
  <si>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</si>
  <si>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</si>
  <si>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</si>
  <si>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</si>
  <si>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</si>
  <si>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</si>
  <si>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</si>
  <si>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</si>
  <si>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</si>
  <si>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</si>
  <si>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</si>
  <si>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</si>
  <si>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</si>
  <si>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</si>
  <si>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</si>
  <si>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</si>
  <si>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</si>
  <si>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</si>
  <si>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</si>
  <si>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</si>
  <si>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</si>
  <si>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</si>
  <si>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</si>
  <si>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</si>
  <si>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</si>
  <si>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</si>
  <si>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</si>
  <si>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</si>
  <si>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</si>
  <si>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</si>
  <si>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</si>
  <si>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</si>
  <si>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</si>
  <si>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</si>
  <si>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</si>
  <si>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</si>
  <si>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</si>
  <si>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</si>
  <si>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</si>
  <si>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</si>
  <si>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</si>
  <si>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</si>
  <si>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</si>
  <si>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</si>
  <si>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</si>
  <si>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</si>
  <si>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</si>
  <si>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</si>
  <si>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</si>
  <si>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</si>
  <si>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</si>
  <si>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</si>
  <si>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</si>
  <si>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</si>
  <si>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</si>
  <si>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</si>
  <si>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</si>
  <si>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</si>
  <si>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</si>
  <si>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</si>
  <si>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</si>
  <si>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</si>
  <si>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</si>
  <si>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</si>
  <si>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</si>
  <si>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</si>
  <si>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</si>
  <si>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</si>
  <si>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</si>
  <si>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</si>
  <si>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</si>
  <si>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</si>
  <si>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</si>
  <si>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</si>
  <si>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</si>
  <si>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</si>
  <si>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</si>
  <si>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</si>
  <si>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</si>
  <si>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</si>
  <si>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</si>
  <si>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</si>
  <si>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</si>
  <si>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</si>
  <si>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</si>
  <si>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</si>
  <si>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</si>
  <si>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</si>
  <si>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</si>
  <si>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</si>
  <si>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</si>
  <si>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</si>
  <si>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</si>
  <si>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</si>
  <si>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</si>
  <si>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</si>
  <si>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</si>
  <si>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</si>
  <si>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</si>
  <si>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</si>
  <si>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</si>
  <si>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</si>
  <si>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</si>
  <si>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</si>
  <si>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</si>
  <si>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</si>
  <si>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</si>
  <si>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</si>
  <si>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</si>
  <si>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</si>
  <si>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</si>
  <si>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</si>
  <si>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</si>
  <si>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</si>
  <si>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</si>
  <si>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</si>
  <si>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</si>
  <si>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</si>
  <si>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</si>
  <si>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</si>
  <si>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</si>
  <si>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</si>
  <si>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</si>
  <si>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</si>
  <si>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</si>
  <si>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</si>
  <si>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</si>
  <si>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</si>
  <si>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</si>
  <si>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</si>
  <si>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</si>
  <si>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</si>
  <si>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</si>
  <si>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</si>
  <si>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</si>
  <si>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</si>
  <si>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</si>
  <si>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</si>
  <si>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</si>
  <si>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</si>
  <si>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</si>
  <si>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</si>
  <si>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</si>
  <si>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</si>
  <si>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</si>
  <si>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</si>
  <si>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</si>
  <si>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</si>
  <si>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</si>
  <si>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</si>
  <si>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</si>
  <si>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</si>
  <si>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</si>
  <si>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</si>
  <si>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</si>
  <si>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</si>
  <si>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</si>
  <si>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</si>
  <si>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</si>
  <si>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</si>
  <si>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</si>
  <si>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</si>
  <si>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</si>
  <si>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</si>
  <si>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</si>
  <si>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</si>
  <si>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</si>
  <si>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</si>
  <si>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</si>
  <si>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</si>
  <si>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</si>
  <si>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</si>
  <si>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</si>
  <si>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</si>
  <si>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</si>
  <si>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</si>
  <si>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</si>
  <si>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</si>
  <si>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</si>
  <si>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</si>
  <si>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</si>
  <si>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</si>
  <si>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</si>
  <si>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</si>
  <si>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</si>
  <si>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</si>
  <si>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</si>
  <si>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</si>
  <si>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</si>
  <si>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</si>
  <si>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</si>
  <si>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</si>
  <si>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</si>
  <si>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</si>
  <si>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</si>
  <si>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</si>
  <si>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</si>
  <si>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</si>
  <si>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</si>
  <si>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</si>
  <si>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</si>
  <si>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</si>
  <si>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</si>
  <si>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</si>
  <si>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</si>
  <si>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</si>
  <si>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</si>
  <si>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</si>
  <si>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</si>
  <si>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</si>
  <si>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</si>
  <si>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</si>
  <si>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</si>
  <si>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</si>
  <si>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</si>
  <si>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</si>
  <si>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</si>
  <si>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</si>
  <si>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</si>
  <si>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</si>
  <si>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</si>
  <si>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</si>
  <si>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</si>
  <si>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</si>
  <si>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</si>
  <si>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</si>
  <si>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</si>
  <si>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</si>
  <si>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</si>
  <si>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</si>
  <si>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</si>
  <si>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</si>
  <si>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</si>
  <si>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</si>
  <si>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</si>
  <si>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</si>
  <si>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</si>
  <si>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</si>
  <si>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</si>
  <si>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</si>
  <si>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</si>
  <si>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</si>
  <si>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</si>
  <si>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</si>
  <si>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</si>
  <si>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</si>
  <si>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</si>
  <si>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</si>
  <si>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</si>
  <si>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</si>
  <si>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</si>
  <si>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</si>
  <si>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</si>
  <si>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</si>
  <si>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</si>
  <si>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</si>
  <si>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</si>
  <si>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</si>
  <si>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</si>
  <si>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</si>
  <si>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</si>
  <si>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</si>
  <si>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</si>
  <si>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</si>
  <si>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</si>
  <si>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</si>
  <si>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</si>
  <si>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</si>
  <si>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</si>
  <si>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</si>
  <si>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</si>
  <si>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</si>
  <si>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</si>
  <si>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</si>
  <si>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</si>
  <si>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</si>
  <si>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</si>
  <si>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</si>
  <si>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</si>
  <si>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</si>
  <si>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</si>
  <si>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</si>
  <si>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</si>
  <si>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</si>
  <si>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</si>
  <si>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</si>
  <si>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</si>
  <si>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</si>
  <si>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</si>
  <si>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</si>
  <si>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</si>
  <si>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</si>
  <si>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</si>
  <si>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</si>
  <si>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</si>
  <si>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</si>
  <si>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</si>
  <si>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</si>
  <si>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</si>
  <si>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</si>
  <si>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</si>
  <si>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</si>
  <si>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</si>
  <si>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</si>
  <si>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</si>
  <si>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</si>
  <si>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</si>
  <si>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</si>
  <si>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</si>
  <si>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</si>
  <si>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</si>
  <si>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</si>
  <si>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</si>
  <si>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</si>
  <si>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</si>
  <si>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</si>
  <si>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</si>
  <si>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</si>
  <si>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</si>
  <si>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</si>
  <si>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</si>
  <si>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</si>
  <si>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</si>
  <si>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</si>
  <si>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</si>
  <si>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</si>
  <si>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</si>
  <si>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</si>
  <si>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</si>
  <si>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</si>
  <si>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</si>
  <si>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</si>
  <si>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</si>
  <si>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</si>
  <si>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</si>
  <si>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</si>
  <si>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</si>
  <si>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</si>
  <si>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</si>
  <si>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</si>
  <si>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</si>
  <si>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</si>
  <si>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</si>
  <si>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</si>
  <si>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</si>
  <si>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</si>
  <si>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</si>
  <si>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</si>
  <si>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</si>
  <si>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</si>
  <si>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</si>
  <si>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</si>
  <si>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</si>
  <si>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</si>
  <si>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</si>
  <si>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</si>
  <si>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</si>
  <si>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</si>
  <si>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</si>
  <si>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</si>
  <si>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</si>
  <si>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</si>
  <si>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</si>
  <si>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</si>
  <si>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</si>
  <si>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</si>
  <si>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</si>
  <si>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</si>
  <si>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</si>
  <si>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</si>
  <si>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</si>
  <si>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</si>
  <si>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</si>
  <si>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</si>
  <si>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</si>
  <si>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</si>
  <si>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</si>
  <si>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</si>
  <si>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</si>
  <si>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</si>
  <si>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</si>
  <si>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</si>
  <si>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</si>
  <si>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</si>
  <si>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</si>
  <si>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</si>
  <si>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</si>
  <si>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</si>
  <si>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</si>
  <si>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</si>
  <si>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</si>
  <si>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</si>
  <si>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</si>
  <si>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</si>
  <si>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</si>
  <si>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</si>
  <si>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</si>
  <si>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</si>
  <si>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</si>
  <si>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</si>
  <si>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</si>
  <si>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</si>
  <si>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</si>
  <si>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</si>
  <si>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</si>
  <si>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</si>
  <si>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</si>
  <si>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</si>
  <si>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</si>
  <si>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</si>
  <si>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</si>
  <si>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</si>
  <si>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</si>
  <si>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</si>
  <si>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</si>
  <si>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</si>
  <si>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</si>
  <si>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</si>
  <si>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</si>
  <si>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</si>
  <si>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</si>
  <si>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</si>
  <si>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</si>
  <si>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</si>
  <si>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</si>
  <si>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</si>
  <si>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</si>
  <si>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</si>
  <si>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</si>
  <si>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</si>
  <si>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</si>
  <si>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</si>
  <si>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</si>
  <si>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</si>
  <si>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</si>
  <si>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</si>
  <si>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</si>
  <si>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</si>
  <si>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</si>
  <si>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</si>
  <si>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</si>
  <si>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</si>
  <si>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</si>
  <si>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</si>
  <si>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</si>
  <si>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</si>
  <si>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</si>
  <si>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</si>
  <si>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</si>
  <si>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</si>
  <si>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</si>
  <si>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</si>
  <si>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</si>
  <si>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</si>
  <si>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</si>
  <si>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</si>
  <si>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</si>
  <si>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</si>
  <si>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</si>
  <si>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</si>
  <si>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</si>
  <si>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</si>
  <si>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</si>
  <si>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</si>
  <si>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</si>
  <si>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</si>
  <si>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</si>
  <si>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</si>
  <si>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</si>
  <si>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</si>
  <si>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</si>
  <si>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</si>
  <si>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</si>
  <si>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</si>
  <si>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</si>
  <si>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</si>
  <si>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</si>
  <si>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</si>
  <si>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</si>
  <si>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</si>
  <si>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</si>
  <si>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</si>
  <si>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</si>
  <si>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</si>
  <si>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</si>
  <si>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</si>
  <si>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</si>
  <si>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</si>
  <si>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</si>
  <si>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</si>
  <si>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</si>
  <si>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</si>
  <si>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</si>
  <si>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</si>
  <si>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</si>
  <si>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</si>
  <si>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</si>
  <si>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</si>
  <si>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</si>
  <si>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</si>
  <si>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</si>
  <si>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</si>
  <si>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</si>
  <si>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</si>
  <si>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</si>
  <si>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</si>
  <si>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</si>
  <si>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</si>
  <si>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</si>
  <si>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</si>
  <si>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</si>
  <si>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</si>
  <si>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</si>
  <si>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</si>
  <si>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</si>
  <si>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</si>
  <si>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</si>
  <si>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</si>
  <si>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</si>
  <si>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</si>
  <si>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</si>
  <si>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</si>
  <si>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</si>
  <si>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</si>
  <si>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</si>
  <si>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</si>
  <si>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</si>
  <si>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</si>
  <si>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</si>
  <si>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</si>
  <si>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</si>
  <si>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</si>
  <si>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</si>
  <si>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</si>
  <si>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</si>
  <si>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</si>
  <si>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</si>
  <si>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</si>
  <si>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</si>
  <si>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</si>
  <si>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</si>
  <si>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</si>
  <si>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</si>
  <si>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</si>
  <si>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</si>
  <si>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</si>
  <si>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</si>
  <si>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</si>
  <si>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</si>
  <si>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</si>
  <si>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</si>
  <si>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</si>
  <si>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</si>
  <si>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</si>
  <si>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</si>
  <si>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</si>
  <si>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</si>
  <si>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</si>
  <si>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</si>
  <si>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</si>
  <si>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</si>
  <si>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</si>
  <si>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</si>
  <si>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</si>
  <si>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</si>
  <si>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</si>
  <si>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</si>
  <si>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</si>
  <si>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</si>
  <si>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</si>
  <si>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</si>
  <si>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</si>
  <si>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</si>
  <si>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</si>
  <si>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</si>
  <si>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</si>
  <si>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</si>
  <si>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</si>
  <si>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</si>
  <si>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</si>
  <si>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</si>
  <si>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</si>
  <si>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</si>
  <si>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</si>
  <si>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</si>
  <si>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</si>
  <si>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</si>
  <si>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</si>
  <si>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</si>
  <si>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</si>
  <si>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</si>
  <si>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</si>
  <si>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</si>
  <si>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</si>
  <si>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</si>
  <si>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</si>
  <si>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</si>
  <si>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</si>
  <si>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</si>
  <si>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</si>
  <si>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</si>
  <si>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</si>
  <si>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</si>
  <si>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</si>
  <si>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</si>
  <si>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</si>
  <si>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</si>
  <si>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</si>
  <si>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</si>
  <si>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</si>
  <si>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</si>
  <si>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</si>
  <si>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</si>
  <si>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</si>
  <si>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</si>
  <si>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</si>
  <si>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</si>
  <si>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</si>
  <si>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</si>
  <si>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</si>
  <si>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</si>
  <si>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</si>
  <si>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</si>
  <si>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</si>
  <si>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</si>
  <si>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</si>
  <si>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</si>
  <si>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</si>
  <si>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</si>
  <si>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</si>
  <si>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</si>
  <si>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</si>
  <si>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</si>
  <si>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</si>
  <si>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</si>
  <si>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</si>
  <si>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</si>
  <si>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</si>
  <si>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</si>
  <si>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</si>
  <si>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</si>
  <si>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</si>
  <si>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</si>
  <si>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</si>
  <si>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</si>
  <si>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</si>
  <si>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</si>
  <si>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</si>
  <si>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</si>
  <si>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</si>
  <si>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</si>
  <si>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</si>
  <si>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</si>
  <si>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</si>
  <si>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</si>
  <si>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</si>
  <si>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</si>
  <si>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</si>
  <si>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</si>
  <si>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</si>
  <si>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</si>
  <si>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</si>
  <si>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</si>
  <si>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</si>
  <si>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</si>
  <si>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</si>
  <si>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</si>
  <si>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</si>
  <si>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</si>
  <si>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</si>
  <si>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</si>
  <si>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</si>
  <si>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</si>
  <si>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</si>
  <si>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</si>
  <si>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</si>
  <si>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</si>
  <si>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</si>
  <si>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</si>
  <si>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</si>
  <si>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</si>
  <si>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</si>
  <si>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</si>
  <si>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</si>
  <si>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</si>
  <si>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</si>
  <si>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</si>
  <si>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</si>
  <si>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</si>
  <si>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</si>
  <si>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</si>
  <si>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</si>
  <si>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</si>
  <si>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</si>
  <si>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</si>
  <si>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</si>
  <si>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</si>
  <si>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</si>
  <si>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</si>
  <si>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</si>
  <si>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</si>
  <si>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</si>
  <si>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</si>
  <si>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</si>
  <si>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</si>
  <si>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</si>
  <si>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</si>
  <si>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</si>
  <si>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</si>
  <si>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</si>
  <si>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</si>
  <si>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</si>
  <si>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</si>
  <si>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</si>
  <si>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</si>
  <si>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</si>
  <si>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</si>
  <si>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</si>
  <si>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</si>
  <si>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</si>
  <si>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</si>
  <si>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</si>
  <si>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</si>
  <si>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</si>
  <si>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</si>
  <si>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</si>
  <si>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</si>
  <si>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</si>
  <si>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</si>
  <si>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</si>
  <si>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</si>
  <si>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</si>
  <si>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</si>
  <si>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</si>
  <si>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</si>
  <si>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</si>
  <si>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</si>
  <si>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</si>
  <si>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</si>
  <si>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</si>
  <si>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</si>
  <si>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</si>
  <si>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</si>
  <si>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</si>
  <si>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</si>
  <si>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</si>
  <si>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</si>
  <si>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</si>
  <si>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</si>
  <si>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</si>
  <si>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</si>
  <si>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</si>
  <si>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</si>
  <si>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</si>
  <si>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</si>
  <si>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</si>
  <si>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</si>
  <si>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</si>
  <si>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</si>
  <si>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</si>
  <si>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</si>
  <si>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</si>
  <si>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</si>
  <si>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</si>
  <si>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</si>
  <si>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</si>
  <si>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</si>
  <si>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</si>
  <si>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</si>
  <si>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</si>
  <si>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</si>
  <si>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</si>
  <si>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</si>
  <si>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</si>
  <si>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</si>
  <si>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</si>
  <si>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</si>
  <si>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</si>
  <si>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</si>
  <si>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</si>
  <si>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</si>
  <si>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</si>
  <si>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</si>
  <si>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</si>
  <si>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</si>
  <si>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</si>
  <si>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</si>
  <si>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</si>
  <si>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</si>
  <si>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</si>
  <si>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</si>
  <si>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</si>
  <si>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</si>
  <si>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</si>
  <si>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</si>
  <si>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</si>
  <si>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</si>
  <si>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</si>
  <si>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</si>
  <si>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</si>
  <si>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</si>
  <si>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</si>
  <si>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</si>
  <si>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</si>
  <si>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</si>
  <si>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</si>
  <si>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</si>
  <si>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</si>
  <si>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</si>
  <si>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</si>
  <si>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</si>
  <si>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</si>
  <si>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</si>
  <si>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</si>
  <si>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</si>
  <si>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</si>
  <si>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</si>
  <si>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</si>
  <si>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</si>
  <si>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</si>
  <si>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</si>
  <si>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</si>
  <si>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</si>
  <si>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</si>
  <si>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</si>
  <si>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</si>
  <si>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</si>
  <si>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</si>
  <si>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</si>
  <si>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</si>
  <si>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</si>
  <si>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</si>
  <si>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</si>
  <si>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</si>
  <si>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</si>
  <si>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</si>
  <si>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</si>
  <si>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</si>
  <si>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</si>
  <si>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</si>
  <si>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</si>
  <si>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</si>
  <si>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</si>
  <si>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</si>
  <si>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</si>
  <si>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</si>
  <si>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</si>
  <si>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</si>
  <si>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</si>
  <si>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</si>
  <si>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</si>
  <si>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</si>
  <si>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</si>
  <si>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</si>
  <si>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</si>
  <si>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</si>
  <si>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</si>
  <si>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</si>
  <si>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</si>
  <si>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</si>
  <si>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</si>
  <si>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</si>
  <si>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</si>
  <si>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</si>
  <si>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</si>
  <si>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</si>
  <si>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</si>
  <si>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</si>
  <si>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</si>
  <si>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</si>
  <si>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</si>
  <si>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</si>
  <si>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</si>
  <si>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</si>
  <si>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</si>
  <si>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</si>
  <si>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</si>
  <si>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</si>
  <si>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</si>
  <si>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</si>
  <si>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</si>
  <si>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</si>
  <si>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</si>
  <si>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</si>
  <si>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</si>
  <si>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</si>
  <si>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</si>
  <si>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</si>
  <si>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</si>
  <si>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</si>
  <si>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</si>
  <si>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</si>
  <si>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</si>
  <si>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</si>
  <si>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</si>
  <si>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</si>
  <si>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</si>
  <si>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</si>
  <si>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</si>
  <si>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</si>
  <si>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</si>
  <si>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</si>
  <si>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</si>
  <si>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</si>
  <si>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</si>
  <si>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</si>
  <si>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</si>
  <si>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</si>
  <si>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</si>
  <si>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</si>
  <si>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</si>
  <si>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</si>
  <si>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</si>
  <si>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</si>
  <si>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</si>
  <si>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</si>
  <si>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</si>
  <si>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</si>
  <si>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</si>
  <si>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</si>
  <si>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</si>
  <si>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</si>
  <si>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</si>
  <si>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</si>
  <si>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</si>
  <si>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</si>
  <si>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</si>
  <si>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</si>
  <si>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</si>
  <si>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</si>
  <si>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</si>
  <si>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</si>
  <si>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</si>
  <si>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</si>
  <si>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</si>
  <si>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</si>
  <si>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</si>
  <si>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</si>
  <si>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</si>
  <si>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</si>
  <si>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</si>
  <si>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</si>
  <si>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</si>
  <si>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</si>
  <si>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</si>
  <si>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</si>
  <si>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</si>
  <si>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</si>
  <si>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</si>
  <si>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</si>
  <si>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</si>
  <si>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</si>
  <si>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</si>
  <si>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</si>
  <si>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</si>
  <si>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</si>
  <si>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</si>
  <si>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</si>
  <si>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</si>
  <si>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</si>
  <si>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</si>
  <si>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</si>
  <si>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</si>
  <si>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</si>
  <si>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</si>
  <si>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</si>
  <si>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</si>
  <si>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</si>
  <si>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</si>
  <si>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</si>
  <si>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</si>
  <si>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</si>
  <si>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</si>
  <si>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</si>
  <si>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</si>
  <si>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</si>
  <si>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</si>
  <si>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</si>
  <si>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</si>
  <si>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</si>
  <si>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</si>
  <si>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</si>
  <si>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</si>
  <si>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</si>
  <si>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</si>
  <si>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</si>
  <si>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</si>
  <si>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</si>
  <si>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</si>
  <si>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</si>
  <si>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</si>
  <si>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</si>
  <si>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</si>
  <si>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</si>
  <si>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</si>
  <si>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</si>
  <si>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</si>
  <si>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</si>
  <si>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</si>
  <si>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</si>
  <si>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</si>
  <si>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</si>
  <si>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</si>
  <si>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</si>
  <si>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</si>
  <si>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</si>
  <si>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</si>
  <si>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</si>
  <si>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</si>
  <si>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</si>
  <si>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</si>
  <si>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</si>
  <si>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</si>
  <si>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</si>
  <si>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</si>
  <si>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</si>
  <si>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</si>
  <si>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</si>
  <si>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</si>
  <si>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</si>
  <si>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</si>
  <si>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</si>
  <si>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</si>
  <si>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</si>
  <si>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</si>
  <si>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</si>
  <si>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</si>
  <si>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</si>
  <si>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</si>
  <si>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</si>
  <si>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</si>
  <si>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</si>
  <si>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</si>
  <si>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</si>
  <si>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</si>
  <si>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</si>
  <si>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</si>
  <si>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</si>
  <si>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</si>
  <si>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</si>
  <si>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</si>
  <si>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</si>
  <si>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</si>
  <si>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</si>
  <si>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</si>
  <si>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</si>
  <si>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</si>
  <si>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</si>
  <si>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</si>
  <si>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</si>
  <si>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</si>
  <si>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</si>
  <si>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</si>
  <si>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</si>
  <si>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</si>
  <si>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</si>
  <si>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</si>
  <si>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</si>
  <si>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</si>
  <si>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</si>
  <si>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</si>
  <si>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</si>
  <si>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</si>
  <si>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</si>
  <si>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</si>
  <si>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</si>
  <si>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</si>
  <si>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</si>
  <si>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</si>
  <si>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</si>
  <si>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</si>
  <si>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</si>
  <si>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</si>
  <si>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</si>
  <si>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</si>
  <si>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</si>
  <si>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</si>
  <si>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</si>
  <si>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</si>
  <si>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</si>
  <si>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</si>
  <si>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</si>
  <si>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</si>
  <si>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</si>
  <si>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</si>
  <si>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</si>
  <si>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</si>
  <si>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</si>
  <si>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</si>
  <si>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</si>
  <si>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</si>
  <si>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</si>
  <si>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</si>
  <si>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</si>
  <si>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</si>
  <si>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</si>
  <si>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</si>
  <si>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</si>
  <si>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</si>
  <si>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</si>
  <si>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</si>
  <si>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</si>
  <si>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</si>
  <si>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</si>
  <si>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</si>
  <si>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</si>
  <si>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</si>
  <si>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</si>
  <si>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</si>
  <si>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</si>
  <si>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</si>
  <si>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</si>
  <si>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</si>
  <si>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</si>
  <si>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</si>
  <si>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</si>
  <si>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</si>
  <si>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</si>
  <si>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</si>
  <si>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</si>
  <si>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</si>
  <si>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</si>
  <si>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</si>
  <si>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</si>
  <si>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</si>
  <si>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</si>
  <si>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</si>
  <si>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</si>
  <si>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</si>
  <si>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</si>
  <si>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</si>
  <si>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</si>
  <si>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</si>
  <si>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</si>
  <si>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</si>
  <si>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</si>
  <si>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</si>
  <si>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</si>
  <si>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</si>
  <si>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</si>
  <si>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</si>
  <si>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</si>
  <si>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</si>
  <si>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</si>
  <si>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</si>
  <si>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</si>
  <si>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</si>
  <si>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</si>
  <si>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</si>
  <si>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</si>
  <si>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</si>
  <si>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</si>
  <si>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</si>
  <si>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</si>
  <si>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</si>
  <si>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</si>
  <si>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</si>
  <si>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</si>
  <si>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</si>
  <si>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</si>
  <si>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</si>
  <si>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</si>
  <si>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</si>
  <si>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</si>
  <si>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</si>
  <si>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</si>
  <si>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</si>
  <si>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</si>
  <si>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</si>
  <si>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</si>
  <si>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</si>
  <si>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</si>
  <si>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</si>
  <si>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</si>
  <si>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</si>
  <si>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</si>
  <si>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</si>
  <si>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</si>
  <si>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</si>
  <si>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</si>
  <si>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</si>
  <si>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</si>
  <si>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</si>
  <si>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</si>
  <si>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</si>
  <si>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</si>
  <si>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</si>
  <si>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</si>
  <si>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</si>
  <si>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</si>
  <si>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</si>
  <si>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</si>
  <si>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</si>
  <si>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</si>
  <si>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</si>
  <si>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</si>
  <si>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</si>
  <si>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</si>
  <si>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</si>
  <si>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</si>
  <si>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</si>
  <si>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</si>
  <si>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</si>
  <si>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</si>
  <si>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</si>
  <si>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</si>
  <si>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</si>
  <si>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</si>
  <si>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</si>
  <si>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</si>
  <si>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</si>
  <si>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</si>
  <si>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</si>
  <si>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</si>
  <si>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</si>
  <si>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</si>
  <si>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</si>
  <si>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</si>
  <si>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</si>
  <si>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</si>
  <si>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</si>
  <si>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</si>
  <si>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</si>
  <si>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</si>
  <si>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</si>
  <si>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</si>
  <si>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</si>
  <si>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</si>
  <si>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</si>
  <si>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</si>
  <si>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</si>
  <si>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</si>
  <si>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</si>
  <si>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</si>
  <si>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</si>
  <si>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</si>
  <si>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</si>
  <si>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</si>
  <si>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</si>
  <si>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</si>
  <si>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</si>
  <si>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</si>
  <si>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</si>
  <si>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</si>
  <si>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</si>
  <si>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</si>
  <si>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</si>
  <si>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</si>
  <si>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</si>
  <si>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</si>
  <si>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</si>
  <si>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</si>
  <si>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</si>
  <si>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</si>
  <si>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</si>
  <si>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</si>
  <si>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</si>
  <si>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</si>
  <si>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</si>
  <si>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</si>
  <si>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</si>
  <si>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</si>
  <si>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</si>
  <si>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</si>
  <si>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</si>
  <si>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</si>
  <si>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</si>
  <si>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</si>
  <si>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</si>
  <si>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</si>
  <si>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</si>
  <si>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</si>
  <si>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</si>
  <si>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</si>
  <si>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</si>
  <si>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</si>
  <si>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</si>
  <si>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</si>
  <si>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</si>
  <si>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</si>
  <si>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</si>
  <si>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</si>
  <si>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</si>
  <si>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</si>
  <si>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</si>
  <si>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</si>
  <si>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</si>
  <si>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</si>
  <si>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</si>
  <si>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</si>
  <si>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</si>
  <si>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</si>
  <si>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</si>
  <si>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</si>
  <si>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</si>
  <si>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</si>
  <si>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</si>
  <si>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</si>
  <si>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</si>
  <si>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</si>
  <si>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</si>
  <si>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</si>
  <si>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</si>
  <si>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</si>
  <si>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</si>
  <si>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</si>
  <si>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</si>
  <si>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</si>
  <si>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</si>
  <si>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</si>
  <si>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</si>
  <si>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</si>
  <si>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</si>
  <si>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</si>
  <si>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</si>
  <si>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</si>
  <si>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</si>
  <si>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</si>
  <si>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</si>
  <si>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</si>
  <si>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</si>
  <si>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</si>
  <si>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</si>
  <si>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</si>
  <si>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</si>
  <si>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</si>
  <si>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</si>
  <si>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</si>
  <si>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</si>
  <si>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</si>
  <si>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</si>
  <si>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</si>
  <si>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</si>
  <si>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</si>
  <si>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</si>
  <si>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</si>
  <si>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</si>
  <si>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</si>
  <si>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</si>
  <si>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</si>
  <si>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</si>
  <si>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</si>
  <si>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</si>
  <si>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</si>
  <si>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</si>
  <si>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</si>
  <si>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</si>
  <si>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</si>
  <si>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</si>
  <si>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</si>
  <si>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</si>
  <si>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</si>
  <si>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</si>
  <si>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</si>
  <si>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</si>
  <si>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</si>
  <si>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</si>
  <si>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</si>
  <si>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</si>
  <si>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</si>
  <si>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</si>
  <si>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</si>
  <si>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</si>
  <si>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</si>
  <si>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</si>
  <si>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</si>
  <si>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</si>
  <si>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</si>
  <si>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</si>
  <si>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</si>
  <si>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</si>
  <si>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</si>
  <si>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</si>
  <si>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</si>
  <si>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</si>
  <si>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</si>
  <si>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</si>
  <si>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</si>
  <si>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</si>
  <si>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</si>
  <si>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</si>
  <si>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</si>
  <si>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</si>
  <si>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</si>
  <si>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</si>
  <si>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</si>
  <si>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</si>
  <si>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</si>
  <si>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</si>
  <si>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</si>
  <si>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</si>
  <si>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</si>
  <si>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</si>
  <si>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</si>
  <si>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</si>
  <si>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</si>
  <si>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</si>
  <si>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</si>
  <si>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</si>
  <si>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</si>
  <si>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</si>
  <si>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</si>
  <si>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</si>
  <si>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</si>
  <si>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</si>
  <si>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</si>
  <si>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</si>
  <si>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</si>
  <si>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</si>
  <si>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</si>
  <si>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</si>
  <si>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</si>
  <si>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</si>
  <si>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</si>
  <si>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</si>
  <si>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</si>
  <si>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</si>
  <si>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</si>
  <si>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</si>
  <si>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</si>
  <si>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</si>
  <si>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</si>
  <si>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</si>
  <si>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</si>
  <si>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</si>
  <si>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</si>
  <si>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</si>
  <si>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</si>
  <si>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</si>
  <si>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</si>
  <si>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</si>
  <si>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</si>
  <si>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</si>
  <si>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</si>
  <si>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</si>
  <si>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</si>
  <si>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</si>
  <si>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</si>
  <si>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</si>
  <si>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</si>
  <si>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</si>
  <si>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</si>
  <si>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</si>
  <si>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</si>
  <si>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</si>
  <si>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</si>
  <si>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</si>
  <si>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</si>
  <si>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</si>
  <si>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</si>
  <si>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</si>
  <si>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</si>
  <si>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</si>
  <si>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</si>
  <si>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</si>
  <si>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</si>
  <si>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</si>
  <si>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</si>
  <si>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</si>
  <si>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</si>
  <si>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</si>
  <si>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</si>
  <si>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</si>
  <si>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</si>
  <si>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</si>
  <si>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</si>
  <si>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</si>
  <si>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</si>
  <si>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</si>
  <si>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</si>
  <si>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</si>
  <si>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</si>
  <si>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</si>
  <si>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</si>
  <si>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</si>
  <si>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</si>
  <si>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</si>
  <si>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</si>
  <si>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</si>
  <si>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</si>
  <si>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</si>
  <si>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</si>
  <si>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</si>
  <si>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</si>
  <si>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</si>
  <si>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</si>
  <si>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</si>
  <si>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</si>
  <si>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</si>
  <si>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</si>
  <si>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</si>
  <si>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</si>
  <si>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</si>
  <si>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</si>
  <si>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</si>
  <si>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</si>
  <si>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</si>
  <si>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</si>
  <si>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</si>
  <si>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</si>
  <si>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</si>
  <si>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</si>
  <si>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</si>
  <si>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</si>
  <si>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</si>
  <si>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</si>
  <si>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</si>
  <si>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</si>
  <si>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</si>
  <si>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</si>
  <si>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</si>
  <si>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</si>
  <si>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</si>
  <si>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</si>
  <si>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</si>
  <si>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</si>
  <si>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</si>
  <si>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</si>
  <si>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</si>
  <si>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</si>
  <si>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</si>
  <si>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</si>
  <si>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</si>
  <si>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</si>
  <si>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</si>
  <si>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</si>
  <si>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</si>
  <si>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</si>
  <si>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</si>
  <si>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</si>
  <si>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</si>
  <si>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</si>
  <si>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</si>
  <si>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</si>
  <si>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</si>
  <si>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</si>
  <si>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</si>
  <si>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</si>
  <si>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</si>
  <si>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</si>
  <si>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</si>
  <si>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</si>
  <si>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</si>
  <si>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</si>
  <si>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</si>
  <si>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</si>
  <si>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</si>
  <si>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</si>
  <si>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</si>
  <si>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</si>
  <si>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</si>
  <si>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</si>
  <si>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</si>
  <si>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</si>
  <si>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</si>
  <si>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</si>
  <si>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</si>
  <si>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</si>
  <si>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</si>
  <si>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</si>
  <si>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</si>
  <si>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</si>
  <si>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</si>
  <si>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</si>
  <si>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</si>
  <si>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</si>
  <si>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</si>
  <si>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</si>
  <si>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</si>
  <si>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</si>
  <si>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</si>
  <si>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</si>
  <si>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</si>
  <si>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</si>
  <si>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</si>
  <si>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</si>
  <si>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</si>
  <si>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</si>
  <si>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</si>
  <si>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</si>
  <si>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</si>
  <si>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</si>
  <si>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</si>
  <si>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</si>
  <si>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</si>
  <si>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</si>
  <si>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</si>
  <si>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</si>
  <si>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</si>
  <si>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</si>
  <si>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</si>
  <si>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</si>
  <si>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</si>
  <si>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</si>
  <si>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</si>
  <si>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</si>
  <si>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</si>
  <si>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</si>
  <si>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</si>
  <si>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</si>
  <si>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</si>
  <si>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</si>
  <si>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</si>
  <si>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</si>
  <si>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</si>
  <si>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</si>
  <si>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</si>
  <si>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</si>
  <si>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</si>
  <si>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</si>
  <si>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</si>
  <si>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</si>
  <si>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</si>
  <si>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</si>
  <si>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</si>
  <si>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</si>
  <si>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</si>
  <si>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</si>
  <si>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</si>
  <si>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</si>
  <si>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</si>
  <si>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</si>
  <si>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</si>
  <si>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</si>
  <si>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</si>
  <si>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</si>
  <si>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</si>
  <si>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</si>
  <si>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</si>
  <si>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</si>
  <si>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</si>
  <si>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</si>
  <si>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</si>
  <si>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</si>
  <si>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</si>
  <si>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</si>
  <si>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</si>
  <si>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</si>
  <si>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</si>
  <si>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</si>
  <si>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</si>
  <si>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</si>
  <si>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</si>
  <si>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</si>
  <si>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</si>
  <si>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</si>
  <si>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</si>
  <si>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</si>
  <si>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</si>
  <si>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</si>
  <si>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</si>
  <si>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</si>
  <si>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</si>
  <si>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</si>
  <si>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</si>
  <si>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</si>
  <si>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</si>
  <si>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</si>
  <si>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</si>
  <si>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</si>
  <si>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</si>
  <si>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</si>
  <si>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</si>
  <si>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</si>
  <si>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</si>
  <si>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</si>
  <si>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</si>
  <si>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</si>
  <si>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</si>
  <si>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</si>
  <si>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</si>
  <si>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</si>
  <si>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</si>
  <si>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</si>
  <si>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</si>
  <si>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</si>
  <si>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</si>
  <si>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</si>
  <si>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</si>
  <si>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</si>
  <si>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</si>
  <si>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</si>
  <si>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</si>
  <si>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</si>
  <si>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</si>
  <si>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</si>
  <si>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</si>
  <si>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</si>
  <si>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</si>
  <si>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</si>
  <si>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</si>
  <si>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</si>
  <si>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</si>
  <si>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</si>
  <si>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</si>
  <si>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</si>
  <si>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</si>
  <si>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</si>
  <si>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</si>
  <si>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</si>
  <si>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</si>
  <si>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</si>
  <si>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</si>
  <si>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</si>
  <si>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</si>
  <si>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</si>
  <si>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</si>
  <si>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</si>
  <si>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</si>
  <si>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</si>
  <si>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</si>
  <si>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</si>
  <si>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</si>
  <si>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</si>
  <si>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</si>
  <si>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</si>
  <si>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</si>
  <si>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</si>
  <si>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</si>
  <si>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</si>
  <si>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</si>
  <si>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</si>
  <si>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</si>
  <si>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</si>
  <si>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</si>
  <si>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</si>
  <si>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</si>
  <si>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</si>
  <si>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</si>
  <si>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</si>
  <si>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</si>
  <si>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</si>
  <si>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</si>
  <si>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</si>
  <si>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</si>
  <si>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</si>
  <si>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</si>
  <si>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</si>
  <si>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</si>
  <si>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</si>
  <si>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</si>
  <si>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</si>
  <si>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</si>
  <si>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</si>
  <si>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</si>
  <si>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</si>
  <si>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</si>
  <si>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</si>
  <si>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</si>
  <si>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</si>
  <si>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</si>
  <si>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</si>
  <si>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</si>
  <si>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</si>
  <si>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</si>
  <si>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</si>
  <si>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</si>
  <si>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</si>
  <si>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</si>
  <si>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</si>
  <si>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</si>
  <si>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</si>
  <si>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</si>
  <si>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</si>
  <si>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</si>
  <si>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</si>
  <si>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</si>
  <si>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</si>
  <si>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</si>
  <si>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</si>
  <si>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</si>
  <si>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</si>
  <si>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</si>
  <si>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</si>
  <si>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</si>
  <si>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</si>
  <si>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</si>
  <si>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</si>
  <si>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</si>
  <si>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</si>
  <si>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</si>
  <si>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</si>
  <si>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</si>
  <si>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</si>
  <si>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</si>
  <si>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</si>
  <si>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</si>
  <si>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</si>
  <si>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</si>
  <si>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</si>
  <si>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</si>
  <si>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</si>
  <si>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</si>
  <si>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</si>
  <si>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</si>
  <si>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</si>
  <si>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</si>
  <si>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</si>
  <si>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</si>
  <si>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</si>
  <si>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</si>
  <si>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</si>
  <si>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</si>
  <si>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</si>
  <si>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</si>
  <si>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</si>
  <si>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</si>
  <si>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</si>
  <si>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</si>
  <si>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</si>
  <si>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</si>
  <si>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</si>
  <si>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</si>
  <si>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</si>
  <si>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</si>
  <si>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</si>
  <si>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</si>
  <si>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</si>
  <si>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</si>
  <si>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</si>
  <si>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</si>
  <si>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</si>
  <si>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</si>
  <si>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</si>
  <si>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</si>
  <si>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</si>
  <si>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</si>
  <si>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</si>
  <si>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</si>
  <si>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</si>
  <si>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</si>
  <si>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</si>
  <si>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</si>
  <si>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</si>
  <si>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</si>
  <si>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</si>
  <si>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</si>
  <si>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</si>
  <si>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</si>
  <si>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</si>
  <si>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</si>
  <si>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</si>
  <si>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</si>
  <si>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</si>
  <si>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</si>
  <si>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</si>
  <si>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</si>
  <si>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</si>
  <si>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</si>
  <si>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</si>
  <si>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</si>
  <si>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</si>
  <si>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</si>
  <si>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</si>
  <si>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</si>
  <si>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</si>
  <si>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</si>
  <si>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</si>
  <si>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</si>
  <si>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</si>
  <si>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</si>
  <si>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</si>
  <si>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</si>
  <si>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</si>
  <si>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</si>
  <si>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</si>
  <si>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</si>
  <si>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</si>
  <si>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</si>
  <si>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</si>
  <si>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</si>
  <si>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</si>
  <si>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</si>
  <si>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</si>
  <si>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</si>
  <si>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</si>
  <si>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</si>
  <si>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</si>
  <si>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</si>
  <si>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</si>
  <si>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</si>
  <si>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</si>
  <si>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</si>
  <si>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</si>
  <si>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</si>
  <si>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</si>
  <si>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</si>
  <si>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</si>
  <si>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</si>
  <si>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</si>
  <si>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</si>
  <si>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</si>
  <si>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</si>
  <si>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</si>
  <si>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</si>
  <si>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</si>
  <si>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</si>
  <si>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</si>
  <si>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</si>
  <si>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</si>
  <si>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</si>
  <si>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</si>
  <si>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</si>
  <si>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</si>
  <si>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</si>
  <si>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</si>
  <si>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</si>
  <si>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</si>
  <si>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</si>
  <si>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</si>
  <si>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</si>
  <si>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</si>
  <si>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</si>
  <si>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</si>
  <si>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</si>
  <si>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</si>
  <si>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</si>
  <si>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</si>
  <si>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</si>
  <si>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</si>
  <si>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</si>
  <si>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</si>
  <si>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</si>
  <si>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</si>
  <si>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</si>
  <si>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</si>
  <si>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</si>
  <si>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</si>
  <si>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</si>
  <si>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</si>
  <si>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</si>
  <si>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</si>
  <si>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</si>
  <si>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</si>
  <si>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</si>
  <si>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</si>
  <si>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</si>
  <si>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</si>
  <si>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</si>
  <si>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</si>
  <si>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</si>
  <si>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</si>
  <si>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</si>
  <si>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</si>
  <si>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</si>
  <si>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</si>
  <si>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</si>
  <si>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</si>
  <si>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</si>
  <si>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</si>
  <si>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</si>
  <si>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</si>
  <si>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</si>
  <si>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</si>
  <si>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</si>
  <si>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</si>
  <si>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</si>
  <si>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</si>
  <si>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</si>
  <si>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</si>
  <si>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</si>
  <si>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</si>
  <si>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</si>
  <si>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</si>
  <si>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</si>
  <si>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</si>
  <si>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</si>
  <si>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</si>
  <si>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</si>
  <si>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</si>
  <si>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</si>
  <si>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</si>
  <si>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</si>
  <si>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</si>
  <si>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</si>
  <si>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</si>
  <si>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</si>
  <si>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</si>
  <si>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</si>
  <si>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</si>
  <si>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</si>
  <si>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</si>
  <si>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</si>
  <si>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</si>
  <si>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</si>
  <si>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</si>
  <si>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</si>
  <si>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</si>
  <si>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</si>
  <si>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</si>
  <si>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</si>
  <si>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</si>
  <si>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</si>
  <si>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</si>
  <si>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</si>
  <si>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</si>
  <si>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</si>
  <si>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</si>
  <si>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</si>
  <si>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</si>
  <si>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</si>
  <si>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</si>
  <si>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</si>
  <si>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</si>
  <si>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</si>
  <si>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</si>
  <si>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</si>
  <si>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</si>
  <si>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</si>
  <si>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</si>
  <si>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</si>
  <si>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</si>
  <si>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</si>
  <si>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</si>
  <si>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</si>
  <si>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</si>
  <si>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</si>
  <si>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</si>
  <si>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</si>
  <si>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</si>
  <si>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</si>
  <si>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</si>
  <si>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</si>
  <si>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</si>
  <si>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</si>
  <si>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</si>
  <si>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</si>
  <si>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</si>
  <si>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</si>
  <si>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</si>
  <si>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</si>
  <si>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</si>
  <si>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</si>
  <si>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</si>
  <si>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</si>
  <si>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</si>
  <si>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</si>
  <si>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</si>
  <si>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</si>
  <si>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</si>
  <si>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</si>
  <si>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</si>
  <si>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</si>
  <si>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</si>
  <si>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</si>
  <si>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</si>
  <si>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</si>
  <si>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</si>
  <si>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</si>
  <si>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</si>
  <si>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</si>
  <si>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</si>
  <si>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</si>
  <si>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</si>
  <si>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</si>
  <si>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</si>
  <si>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</si>
  <si>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</si>
  <si>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</si>
  <si>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</si>
  <si>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</si>
  <si>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</si>
  <si>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</si>
  <si>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</si>
  <si>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</si>
  <si>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</si>
  <si>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</si>
  <si>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</si>
  <si>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</si>
  <si>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</si>
  <si>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</si>
  <si>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</si>
  <si>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</si>
  <si>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</si>
  <si>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</si>
  <si>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</si>
  <si>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</si>
  <si>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</si>
  <si>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</si>
  <si>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</si>
  <si>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</si>
  <si>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</si>
  <si>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</si>
  <si>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</si>
  <si>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</si>
  <si>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</si>
  <si>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</si>
  <si>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</si>
  <si>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</si>
  <si>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</si>
  <si>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</si>
  <si>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</si>
  <si>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</si>
  <si>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</si>
  <si>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</si>
  <si>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</si>
  <si>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</si>
  <si>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</si>
  <si>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</si>
  <si>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</si>
  <si>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</si>
  <si>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</si>
  <si>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</si>
  <si>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</si>
  <si>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</si>
  <si>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</si>
  <si>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</si>
  <si>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</si>
  <si>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</si>
  <si>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</si>
  <si>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</si>
  <si>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</si>
  <si>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</si>
  <si>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</si>
  <si>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</si>
  <si>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</si>
  <si>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</si>
  <si>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</si>
  <si>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</si>
  <si>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</si>
  <si>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</si>
  <si>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</si>
  <si>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</si>
  <si>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</si>
  <si>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</si>
  <si>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</si>
  <si>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</si>
  <si>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</si>
  <si>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</si>
  <si>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</si>
  <si>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</si>
  <si>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</si>
  <si>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</si>
  <si>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</si>
  <si>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</si>
  <si>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</si>
  <si>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</si>
  <si>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</si>
  <si>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</si>
  <si>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</si>
  <si>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</si>
  <si>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</si>
  <si>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</si>
  <si>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</si>
  <si>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</si>
  <si>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</si>
  <si>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</si>
  <si>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</si>
  <si>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</si>
  <si>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</si>
  <si>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</si>
  <si>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</si>
  <si>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</si>
  <si>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</si>
  <si>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</si>
  <si>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</si>
  <si>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</si>
  <si>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</si>
  <si>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</si>
  <si>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</si>
  <si>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</si>
  <si>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</si>
  <si>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</si>
  <si>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</si>
  <si>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</si>
  <si>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</si>
  <si>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</si>
  <si>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</si>
  <si>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</si>
  <si>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</si>
  <si>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</si>
  <si>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</si>
  <si>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</si>
  <si>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</si>
  <si>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</si>
  <si>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</si>
  <si>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</si>
  <si>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</si>
  <si>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</si>
  <si>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</si>
  <si>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</si>
  <si>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</si>
  <si>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</si>
  <si>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</si>
  <si>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</si>
  <si>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</si>
  <si>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</si>
  <si>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</si>
  <si>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</si>
  <si>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</si>
  <si>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</si>
  <si>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</si>
  <si>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</si>
  <si>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</si>
  <si>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</si>
  <si>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</si>
  <si>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</si>
  <si>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</si>
  <si>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</si>
  <si>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</si>
  <si>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</si>
  <si>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</si>
  <si>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</si>
  <si>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</si>
  <si>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</si>
  <si>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</si>
  <si>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</si>
  <si>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</si>
  <si>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</si>
  <si>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</si>
  <si>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</si>
  <si>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</si>
  <si>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</si>
  <si>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</si>
  <si>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</si>
  <si>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</si>
  <si>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</si>
  <si>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</si>
  <si>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</si>
  <si>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</si>
  <si>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</si>
  <si>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</si>
  <si>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</si>
  <si>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</si>
  <si>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</si>
  <si>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</si>
  <si>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</si>
  <si>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</si>
  <si>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</si>
  <si>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</si>
  <si>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</si>
  <si>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</si>
  <si>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</si>
  <si>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</si>
  <si>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</si>
  <si>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</si>
  <si>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</si>
  <si>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</si>
  <si>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</si>
  <si>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</si>
  <si>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</si>
  <si>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</si>
  <si>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</si>
  <si>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</si>
  <si>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</si>
  <si>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</si>
  <si>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</si>
  <si>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</si>
  <si>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</si>
  <si>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</si>
  <si>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</si>
  <si>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</si>
  <si>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</si>
  <si>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</si>
  <si>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</si>
  <si>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</si>
  <si>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</si>
  <si>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</si>
  <si>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</si>
  <si>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</si>
  <si>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</si>
  <si>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</si>
  <si>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</si>
  <si>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</si>
  <si>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</si>
  <si>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</si>
  <si>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</si>
  <si>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</si>
  <si>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</si>
  <si>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</si>
  <si>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</si>
  <si>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</si>
  <si>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</si>
  <si>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</si>
  <si>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</si>
  <si>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</si>
  <si>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</si>
  <si>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</si>
  <si>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</si>
  <si>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</si>
  <si>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</si>
  <si>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</si>
  <si>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</si>
  <si>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</si>
  <si>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</si>
  <si>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</si>
  <si>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</si>
  <si>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</si>
  <si>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</si>
  <si>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</si>
  <si>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</si>
  <si>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</si>
  <si>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</si>
  <si>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</si>
  <si>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</si>
  <si>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</si>
  <si>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</si>
  <si>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</si>
  <si>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</si>
  <si>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</si>
  <si>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</si>
  <si>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</si>
  <si>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</si>
  <si>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</si>
  <si>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</si>
  <si>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</si>
  <si>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</si>
  <si>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</si>
  <si>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</si>
  <si>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</si>
  <si>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</si>
  <si>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</si>
  <si>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</si>
  <si>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</si>
  <si>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</si>
  <si>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</si>
  <si>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</si>
  <si>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</si>
  <si>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</si>
  <si>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</si>
  <si>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</si>
  <si>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</si>
  <si>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</si>
  <si>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</si>
  <si>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</si>
  <si>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</si>
  <si>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</si>
  <si>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</si>
  <si>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</si>
  <si>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</si>
  <si>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</si>
  <si>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</si>
  <si>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</si>
  <si>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</si>
  <si>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</si>
  <si>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</si>
  <si>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</si>
  <si>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</si>
  <si>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</si>
  <si>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</si>
  <si>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</si>
  <si>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</si>
  <si>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</si>
  <si>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</si>
  <si>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</si>
  <si>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</si>
  <si>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</si>
  <si>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</si>
  <si>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</si>
  <si>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</si>
  <si>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</si>
  <si>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</si>
  <si>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</si>
  <si>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</si>
  <si>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</si>
  <si>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</si>
  <si>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</si>
  <si>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</si>
  <si>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</si>
  <si>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</si>
  <si>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</si>
  <si>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</si>
  <si>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</si>
  <si>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</si>
  <si>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</si>
  <si>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</si>
  <si>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</si>
  <si>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</si>
  <si>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</si>
  <si>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</si>
  <si>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</si>
  <si>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</si>
  <si>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</si>
  <si>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</si>
  <si>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</si>
  <si>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</si>
  <si>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</si>
  <si>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</si>
  <si>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</si>
  <si>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</si>
  <si>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</si>
  <si>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</si>
  <si>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</si>
  <si>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</si>
  <si>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</si>
  <si>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</si>
  <si>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</si>
  <si>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</si>
  <si>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</si>
  <si>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</si>
  <si>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</si>
  <si>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</si>
  <si>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</si>
  <si>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</si>
  <si>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</si>
  <si>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</si>
  <si>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</si>
  <si>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</si>
  <si>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</si>
  <si>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</si>
  <si>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</si>
  <si>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</si>
  <si>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</si>
  <si>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</si>
  <si>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</si>
  <si>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</si>
  <si>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</si>
  <si>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</si>
  <si>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</si>
  <si>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</si>
  <si>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</si>
  <si>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</si>
  <si>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</si>
  <si>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</si>
  <si>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</si>
  <si>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</si>
  <si>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</si>
  <si>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</si>
  <si>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</si>
  <si>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</si>
  <si>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</si>
  <si>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</si>
  <si>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</si>
  <si>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</si>
  <si>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</si>
  <si>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</si>
  <si>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</si>
  <si>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</si>
  <si>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</si>
  <si>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</si>
  <si>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</si>
  <si>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</si>
  <si>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</si>
  <si>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</si>
  <si>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</si>
  <si>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</si>
  <si>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</si>
  <si>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</si>
  <si>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</si>
  <si>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</si>
  <si>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</si>
  <si>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</si>
  <si>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</si>
  <si>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</si>
  <si>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</si>
  <si>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</si>
  <si>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</si>
  <si>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</si>
  <si>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</si>
  <si>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</si>
  <si>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</si>
  <si>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</si>
  <si>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</si>
  <si>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</si>
  <si>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</si>
  <si>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</si>
  <si>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</si>
  <si>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</si>
  <si>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</si>
  <si>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</si>
  <si>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</si>
  <si>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</si>
  <si>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</si>
  <si>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</si>
  <si>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</si>
  <si>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</si>
  <si>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</si>
  <si>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</si>
  <si>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</si>
  <si>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</si>
  <si>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</si>
  <si>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</si>
  <si>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</si>
  <si>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</si>
  <si>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</si>
  <si>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</si>
  <si>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</si>
  <si>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</si>
  <si>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</si>
  <si>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</si>
  <si>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</si>
  <si>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</si>
  <si>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</si>
  <si>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</si>
  <si>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</si>
  <si>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</si>
  <si>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</si>
  <si>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</si>
  <si>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</si>
  <si>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</si>
  <si>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</si>
  <si>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</si>
  <si>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</si>
  <si>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</si>
  <si>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</si>
  <si>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</si>
  <si>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</si>
  <si>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</si>
  <si>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</si>
  <si>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</si>
  <si>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</si>
  <si>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</si>
  <si>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</si>
  <si>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</si>
  <si>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</si>
  <si>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</si>
  <si>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</si>
  <si>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</si>
  <si>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</si>
  <si>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</si>
  <si>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</si>
  <si>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</si>
  <si>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</si>
  <si>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</si>
  <si>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</si>
  <si>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</si>
  <si>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</si>
  <si>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</si>
  <si>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</si>
  <si>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</si>
  <si>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</si>
  <si>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</si>
  <si>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</si>
  <si>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</si>
  <si>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</si>
  <si>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</si>
  <si>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</si>
  <si>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</si>
  <si>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</si>
  <si>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</si>
  <si>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</si>
  <si>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</si>
  <si>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</si>
  <si>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</si>
  <si>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</si>
  <si>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</si>
  <si>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</si>
  <si>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</si>
  <si>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</si>
  <si>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</si>
  <si>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</si>
  <si>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</si>
  <si>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</si>
  <si>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</si>
  <si>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</si>
  <si>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</si>
  <si>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</si>
  <si>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</si>
  <si>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</si>
  <si>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</si>
  <si>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</si>
  <si>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</si>
  <si>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</si>
  <si>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</si>
  <si>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</si>
  <si>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</si>
  <si>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</si>
  <si>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</si>
  <si>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</si>
  <si>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</si>
  <si>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</si>
  <si>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</si>
  <si>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</si>
  <si>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</si>
  <si>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</si>
  <si>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</si>
  <si>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</si>
  <si>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</si>
  <si>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</si>
  <si>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</si>
  <si>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</si>
  <si>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</si>
  <si>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</si>
  <si>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</si>
  <si>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</si>
  <si>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</si>
  <si>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</si>
  <si>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</si>
  <si>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</si>
  <si>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</si>
  <si>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</si>
  <si>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</si>
  <si>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</si>
  <si>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</si>
  <si>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</si>
  <si>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</si>
  <si>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</si>
  <si>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</si>
  <si>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</si>
  <si>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</si>
  <si>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</si>
  <si>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</si>
  <si>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</si>
  <si>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</si>
  <si>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</si>
  <si>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</si>
  <si>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</si>
  <si>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</si>
  <si>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</si>
  <si>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</si>
  <si>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</si>
  <si>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</si>
  <si>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</si>
  <si>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</si>
  <si>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</si>
  <si>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</si>
  <si>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</si>
  <si>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</si>
  <si>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</si>
  <si>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</si>
  <si>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</si>
  <si>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</si>
  <si>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</si>
  <si>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</si>
  <si>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</si>
  <si>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</si>
  <si>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</si>
  <si>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</si>
  <si>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</si>
  <si>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</si>
  <si>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</si>
  <si>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</si>
  <si>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</si>
  <si>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</si>
  <si>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</si>
  <si>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</si>
  <si>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</si>
  <si>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</si>
  <si>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</si>
  <si>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</si>
  <si>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</si>
  <si>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</si>
  <si>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</si>
  <si>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</si>
  <si>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</si>
  <si>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</si>
  <si>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</si>
  <si>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</si>
  <si>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</si>
  <si>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</si>
  <si>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</si>
  <si>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</si>
  <si>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</si>
  <si>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</si>
  <si>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</si>
  <si>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</si>
  <si>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</si>
  <si>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</si>
  <si>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</si>
  <si>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</si>
  <si>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</si>
  <si>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</si>
  <si>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</si>
  <si>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</si>
  <si>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</si>
  <si>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</si>
  <si>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</si>
  <si>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</si>
  <si>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</si>
  <si>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</si>
  <si>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</si>
  <si>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</si>
  <si>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</si>
  <si>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</si>
  <si>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</si>
  <si>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</si>
  <si>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</si>
  <si>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</si>
  <si>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</si>
  <si>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</si>
  <si>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</si>
  <si>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</si>
  <si>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</si>
  <si>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</si>
  <si>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</si>
  <si>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</si>
  <si>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</si>
  <si>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</si>
  <si>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</si>
  <si>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</si>
  <si>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</si>
  <si>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</si>
  <si>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</si>
  <si>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</si>
  <si>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</si>
  <si>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</si>
  <si>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</si>
  <si>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</si>
  <si>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</si>
  <si>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</si>
  <si>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</si>
  <si>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</si>
  <si>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</si>
  <si>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</si>
  <si>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</si>
  <si>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</si>
  <si>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</si>
  <si>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</si>
  <si>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</si>
  <si>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</si>
  <si>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</si>
  <si>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</si>
  <si>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</si>
  <si>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</si>
  <si>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</si>
  <si>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</si>
  <si>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</si>
  <si>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</si>
  <si>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</si>
  <si>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</si>
  <si>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</si>
  <si>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</si>
  <si>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</si>
  <si>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</si>
  <si>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</si>
  <si>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</si>
  <si>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</si>
  <si>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</si>
  <si>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</si>
  <si>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</si>
  <si>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</si>
  <si>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</si>
  <si>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</si>
  <si>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</si>
  <si>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</si>
  <si>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</si>
  <si>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</si>
  <si>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</si>
  <si>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</si>
  <si>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</si>
  <si>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</si>
  <si>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</si>
  <si>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</si>
  <si>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</si>
  <si>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</si>
  <si>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</si>
  <si>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</si>
  <si>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</si>
  <si>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</si>
  <si>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</si>
  <si>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</si>
  <si>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</si>
  <si>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</si>
  <si>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</si>
  <si>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</si>
  <si>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</si>
  <si>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</si>
  <si>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</si>
  <si>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</si>
  <si>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</si>
  <si>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</si>
  <si>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</si>
  <si>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</si>
  <si>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</si>
  <si>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</si>
  <si>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</si>
  <si>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</si>
  <si>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</si>
  <si>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</si>
  <si>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</si>
  <si>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</si>
  <si>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</si>
  <si>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</si>
  <si>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</si>
  <si>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</si>
  <si>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</si>
  <si>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</si>
  <si>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</si>
  <si>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</si>
  <si>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</si>
  <si>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</si>
  <si>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</si>
  <si>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</si>
  <si>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</si>
  <si>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</si>
  <si>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</si>
  <si>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</si>
  <si>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</si>
  <si>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</si>
  <si>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</si>
  <si>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</si>
  <si>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</si>
  <si>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</si>
  <si>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</si>
  <si>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</si>
  <si>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</si>
  <si>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</si>
  <si>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</si>
  <si>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</si>
  <si>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</si>
  <si>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</si>
  <si>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</si>
  <si>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</si>
  <si>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</si>
  <si>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</si>
  <si>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</si>
  <si>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</si>
  <si>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</si>
  <si>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</si>
  <si>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</si>
  <si>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</si>
  <si>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</si>
  <si>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</si>
  <si>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</si>
  <si>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</si>
  <si>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</si>
  <si>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</si>
  <si>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</si>
  <si>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</si>
  <si>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</si>
  <si>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</si>
  <si>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</si>
  <si>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</si>
  <si>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</si>
  <si>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</si>
  <si>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</si>
  <si>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</si>
  <si>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</si>
  <si>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</si>
  <si>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</si>
  <si>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</si>
  <si>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</si>
  <si>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</si>
  <si>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</si>
  <si>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</si>
  <si>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</si>
  <si>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</si>
  <si>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</si>
  <si>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</si>
  <si>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</si>
  <si>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</si>
  <si>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</si>
  <si>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</si>
  <si>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</si>
  <si>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</si>
  <si>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</si>
  <si>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</si>
  <si>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</si>
  <si>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</si>
  <si>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</si>
  <si>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</si>
  <si>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</si>
  <si>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</si>
  <si>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</si>
  <si>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</si>
  <si>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</si>
  <si>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</si>
  <si>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</si>
  <si>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</si>
  <si>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</si>
  <si>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</si>
  <si>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</si>
  <si>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</si>
  <si>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</si>
  <si>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</si>
  <si>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</si>
  <si>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</si>
  <si>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</si>
  <si>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</si>
  <si>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</si>
  <si>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</si>
  <si>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</si>
  <si>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</si>
  <si>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</si>
  <si>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</si>
  <si>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</si>
  <si>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</si>
  <si>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</si>
  <si>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</si>
  <si>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</si>
  <si>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</si>
  <si>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</si>
  <si>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</si>
  <si>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</si>
  <si>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</si>
  <si>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</si>
  <si>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</si>
  <si>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</si>
  <si>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</si>
  <si>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</si>
  <si>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</si>
  <si>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</si>
  <si>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</si>
  <si>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</si>
  <si>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</si>
  <si>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</si>
  <si>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</si>
  <si>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</si>
  <si>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</si>
  <si>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</si>
  <si>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</si>
  <si>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</si>
  <si>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</si>
  <si>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</si>
  <si>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</si>
  <si>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</si>
  <si>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</si>
  <si>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</si>
  <si>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</si>
  <si>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</si>
  <si>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</si>
  <si>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</si>
  <si>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</si>
  <si>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</si>
  <si>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</si>
  <si>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</si>
  <si>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</si>
  <si>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</si>
  <si>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</si>
  <si>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</si>
  <si>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</si>
  <si>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</si>
  <si>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</si>
  <si>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</si>
  <si>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</si>
  <si>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</si>
  <si>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</si>
  <si>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</si>
  <si>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</si>
  <si>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</si>
  <si>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</si>
  <si>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</si>
  <si>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</si>
  <si>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</si>
  <si>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</si>
  <si>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</si>
  <si>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</si>
  <si>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</si>
  <si>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</si>
  <si>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</si>
  <si>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</si>
  <si>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</si>
  <si>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</si>
  <si>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</si>
  <si>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</si>
  <si>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</si>
  <si>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</si>
  <si>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</si>
  <si>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</si>
  <si>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</si>
  <si>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</si>
  <si>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</si>
  <si>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</si>
  <si>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</si>
  <si>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</si>
  <si>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</si>
  <si>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</si>
  <si>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</si>
  <si>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</si>
  <si>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</si>
  <si>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</si>
  <si>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</si>
  <si>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</si>
  <si>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</si>
  <si>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</si>
  <si>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</si>
  <si>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</si>
  <si>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</si>
  <si>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</si>
  <si>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</si>
  <si>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</si>
  <si>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</si>
  <si>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</si>
  <si>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</si>
  <si>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</si>
  <si>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</si>
  <si>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</si>
  <si>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</si>
  <si>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</si>
  <si>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</si>
  <si>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</si>
  <si>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</si>
  <si>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</si>
  <si>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</si>
  <si>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</si>
  <si>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</si>
  <si>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</si>
  <si>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</si>
  <si>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</si>
  <si>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</si>
  <si>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</si>
  <si>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</si>
  <si>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</si>
  <si>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</si>
  <si>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</si>
  <si>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</si>
  <si>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</si>
  <si>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</si>
  <si>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</si>
  <si>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</si>
  <si>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</si>
  <si>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</si>
  <si>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</si>
  <si>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</si>
  <si>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</si>
  <si>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</si>
  <si>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</si>
  <si>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</si>
  <si>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</si>
  <si>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</si>
  <si>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</si>
  <si>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</si>
  <si>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</si>
  <si>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</si>
  <si>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</si>
  <si>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</si>
  <si>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</si>
  <si>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</si>
  <si>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</si>
  <si>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</si>
  <si>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</si>
  <si>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</si>
  <si>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</si>
  <si>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</si>
  <si>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</si>
  <si>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</si>
  <si>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</si>
  <si>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</si>
  <si>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</si>
  <si>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</si>
  <si>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</si>
  <si>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</si>
  <si>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</si>
  <si>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</si>
  <si>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</si>
  <si>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</si>
  <si>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</si>
  <si>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</si>
  <si>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</si>
  <si>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</si>
  <si>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</si>
  <si>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</si>
  <si>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</si>
  <si>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</si>
  <si>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</si>
  <si>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</si>
  <si>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</si>
  <si>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</si>
  <si>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</si>
  <si>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</si>
  <si>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</si>
  <si>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</si>
  <si>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</si>
  <si>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</si>
  <si>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</si>
  <si>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</si>
  <si>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</si>
  <si>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</si>
  <si>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</si>
  <si>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</si>
  <si>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</si>
  <si>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</si>
  <si>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</si>
  <si>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</si>
  <si>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</si>
  <si>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</si>
  <si>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</si>
  <si>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</si>
  <si>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</si>
  <si>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</si>
  <si>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</si>
  <si>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</si>
  <si>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</si>
  <si>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</si>
  <si>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</si>
  <si>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</si>
  <si>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</si>
  <si>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</si>
  <si>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</si>
  <si>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</si>
  <si>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</si>
  <si>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</si>
  <si>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</si>
  <si>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</si>
  <si>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</si>
  <si>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</si>
  <si>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</si>
  <si>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</si>
  <si>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</si>
  <si>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</si>
  <si>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</si>
  <si>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</si>
  <si>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</si>
  <si>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</si>
  <si>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</si>
  <si>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</si>
  <si>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</si>
  <si>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</si>
  <si>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</si>
  <si>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</si>
  <si>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</si>
  <si>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</si>
  <si>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</si>
  <si>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</si>
  <si>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</si>
  <si>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</si>
  <si>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</si>
  <si>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</si>
  <si>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</si>
  <si>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</si>
  <si>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</si>
  <si>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</si>
  <si>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</si>
  <si>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</si>
  <si>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</si>
  <si>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</si>
  <si>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</si>
  <si>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</si>
  <si>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</si>
  <si>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</si>
  <si>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</si>
  <si>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</si>
  <si>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</si>
  <si>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</si>
  <si>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</si>
  <si>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</si>
  <si>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</si>
  <si>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</si>
  <si>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</si>
  <si>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</si>
  <si>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</si>
  <si>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</si>
  <si>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</si>
  <si>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</si>
  <si>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</si>
  <si>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</si>
  <si>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</si>
  <si>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</si>
  <si>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</si>
  <si>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</si>
  <si>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</si>
  <si>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</si>
  <si>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</si>
  <si>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</si>
  <si>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</si>
  <si>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</si>
  <si>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</si>
  <si>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</si>
  <si>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</si>
  <si>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</si>
  <si>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</si>
  <si>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</si>
  <si>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</si>
  <si>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</si>
  <si>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</si>
  <si>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</si>
  <si>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</si>
  <si>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</si>
  <si>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</si>
  <si>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</si>
  <si>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</si>
  <si>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</si>
  <si>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</si>
  <si>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</si>
  <si>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</si>
  <si>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</si>
  <si>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</si>
  <si>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</si>
  <si>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</si>
  <si>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</si>
  <si>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</si>
  <si>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</si>
  <si>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</si>
  <si>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</si>
  <si>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</si>
  <si>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</si>
  <si>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</si>
  <si>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</si>
  <si>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</si>
  <si>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</si>
  <si>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</si>
  <si>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</si>
  <si>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</si>
  <si>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</si>
  <si>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</si>
  <si>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</si>
  <si>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</si>
  <si>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</si>
  <si>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</si>
  <si>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</si>
  <si>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</si>
  <si>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</si>
  <si>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</si>
  <si>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</si>
  <si>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</si>
  <si>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</si>
  <si>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</si>
  <si>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</si>
  <si>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</si>
  <si>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</si>
  <si>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</si>
  <si>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</si>
  <si>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</si>
  <si>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</si>
  <si>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</si>
  <si>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</si>
  <si>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</si>
  <si>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</si>
  <si>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</si>
  <si>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</si>
  <si>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</si>
  <si>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</si>
  <si>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</si>
  <si>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</si>
  <si>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</si>
  <si>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</si>
  <si>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</si>
  <si>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</si>
  <si>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</si>
  <si>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</si>
  <si>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</si>
  <si>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</si>
  <si>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</si>
  <si>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</si>
  <si>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</si>
  <si>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</si>
  <si>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</si>
  <si>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</si>
  <si>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</si>
  <si>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</si>
  <si>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</si>
  <si>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</si>
  <si>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</si>
  <si>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</si>
  <si>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</si>
  <si>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</si>
  <si>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</si>
  <si>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</si>
  <si>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</si>
  <si>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</si>
  <si>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</si>
  <si>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</si>
  <si>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</si>
  <si>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</si>
  <si>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</si>
  <si>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</si>
  <si>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</si>
  <si>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</si>
  <si>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</si>
  <si>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</si>
  <si>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</si>
  <si>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</si>
  <si>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</si>
  <si>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</si>
  <si>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</si>
  <si>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</si>
  <si>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</si>
  <si>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</si>
  <si>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</si>
  <si>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</si>
  <si>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</si>
  <si>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</si>
  <si>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</si>
  <si>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</si>
  <si>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</si>
  <si>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</si>
  <si>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</si>
  <si>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</si>
  <si>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</si>
  <si>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</si>
  <si>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</si>
  <si>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</si>
  <si>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</si>
  <si>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</si>
  <si>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</si>
  <si>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</si>
  <si>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</si>
  <si>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</si>
  <si>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</si>
  <si>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</si>
  <si>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</si>
  <si>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</si>
  <si>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</si>
  <si>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</si>
  <si>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</si>
  <si>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</si>
  <si>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</si>
  <si>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</si>
  <si>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</si>
  <si>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</si>
  <si>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</si>
  <si>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</si>
  <si>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</si>
  <si>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</si>
  <si>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</si>
  <si>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</si>
  <si>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</si>
  <si>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</si>
  <si>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</si>
  <si>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</si>
  <si>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</si>
  <si>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</si>
  <si>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</si>
  <si>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</si>
  <si>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</si>
  <si>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</si>
  <si>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</si>
  <si>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</si>
  <si>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</si>
  <si>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</si>
  <si>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</si>
  <si>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</si>
  <si>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</si>
  <si>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</si>
  <si>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</si>
  <si>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</si>
  <si>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</si>
  <si>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</si>
  <si>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</si>
  <si>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</si>
  <si>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</si>
  <si>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</si>
  <si>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</si>
  <si>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</si>
  <si>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</si>
  <si>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</si>
  <si>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</si>
  <si>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</si>
  <si>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</si>
  <si>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</si>
  <si>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</si>
  <si>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</si>
  <si>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</si>
  <si>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</si>
  <si>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</si>
  <si>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</si>
  <si>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</si>
  <si>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</si>
  <si>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</si>
  <si>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</si>
  <si>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</si>
  <si>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</si>
  <si>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</si>
  <si>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</si>
  <si>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</si>
  <si>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</si>
  <si>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</si>
  <si>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</si>
  <si>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</si>
  <si>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</si>
  <si>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</si>
  <si>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</si>
  <si>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</si>
  <si>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</si>
  <si>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</si>
  <si>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</si>
  <si>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</si>
  <si>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</si>
  <si>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</si>
  <si>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</si>
  <si>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</si>
  <si>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</si>
  <si>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</si>
  <si>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</si>
  <si>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</si>
  <si>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</si>
  <si>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</si>
  <si>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</si>
  <si>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</si>
  <si>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</si>
  <si>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</si>
  <si>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</si>
  <si>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</si>
  <si>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</si>
  <si>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</si>
  <si>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</si>
  <si>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</si>
  <si>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</si>
  <si>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</si>
  <si>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</si>
  <si>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</si>
  <si>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</si>
  <si>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</si>
  <si>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</si>
  <si>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</si>
  <si>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</si>
  <si>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</si>
  <si>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</si>
  <si>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</si>
  <si>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</si>
  <si>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</si>
  <si>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</si>
  <si>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</si>
  <si>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</si>
  <si>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</si>
  <si>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</si>
  <si>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</si>
  <si>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</si>
  <si>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</si>
  <si>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</si>
  <si>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</si>
  <si>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</si>
  <si>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</si>
  <si>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</si>
  <si>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</si>
  <si>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</si>
  <si>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</si>
  <si>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</si>
  <si>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</si>
  <si>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</si>
  <si>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</si>
  <si>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</si>
  <si>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</si>
  <si>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</si>
  <si>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</si>
  <si>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</si>
  <si>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</si>
  <si>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</si>
  <si>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</si>
  <si>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</si>
  <si>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</si>
  <si>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</si>
  <si>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</si>
  <si>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</si>
  <si>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</si>
  <si>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</si>
  <si>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</si>
  <si>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</si>
  <si>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</si>
  <si>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</si>
  <si>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</si>
  <si>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</si>
  <si>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</si>
  <si>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</si>
  <si>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</si>
  <si>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</si>
  <si>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</si>
  <si>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</si>
  <si>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</si>
  <si>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</si>
  <si>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</si>
  <si>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</si>
  <si>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</si>
  <si>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</si>
  <si>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</si>
  <si>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</si>
  <si>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</si>
  <si>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</si>
  <si>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</si>
  <si>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</si>
  <si>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</si>
  <si>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</si>
  <si>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</si>
  <si>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</si>
  <si>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</si>
  <si>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</si>
  <si>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</si>
  <si>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</si>
  <si>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</si>
  <si>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</si>
  <si>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</si>
  <si>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</si>
  <si>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</si>
  <si>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</si>
  <si>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</si>
  <si>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</si>
  <si>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</si>
  <si>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</si>
  <si>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</si>
  <si>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</si>
  <si>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</si>
  <si>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</si>
  <si>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</si>
  <si>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</si>
  <si>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</si>
  <si>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</si>
  <si>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</si>
  <si>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</si>
  <si>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</si>
  <si>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</si>
  <si>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</si>
  <si>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</si>
  <si>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</si>
  <si>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</si>
  <si>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</si>
  <si>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</si>
  <si>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</si>
  <si>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</si>
  <si>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</si>
  <si>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</si>
  <si>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</si>
  <si>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</si>
  <si>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</si>
  <si>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</si>
  <si>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</si>
  <si>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</si>
  <si>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</si>
  <si>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</si>
  <si>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</si>
  <si>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</si>
  <si>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</si>
  <si>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</si>
  <si>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</si>
  <si>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</si>
  <si>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</si>
  <si>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</si>
  <si>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</si>
  <si>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</si>
  <si>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</si>
  <si>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</si>
  <si>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</si>
  <si>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</si>
  <si>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</si>
  <si>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</si>
  <si>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</si>
  <si>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</si>
  <si>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</si>
  <si>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</si>
  <si>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</si>
  <si>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</si>
  <si>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</si>
  <si>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</si>
  <si>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</si>
  <si>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</si>
  <si>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</si>
  <si>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</si>
  <si>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</si>
  <si>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</si>
  <si>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</si>
  <si>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</si>
  <si>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</si>
  <si>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</si>
  <si>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</si>
  <si>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</si>
  <si>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</si>
  <si>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</si>
  <si>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</si>
  <si>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</si>
  <si>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</si>
  <si>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</si>
  <si>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</si>
  <si>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</si>
  <si>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</si>
  <si>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</si>
  <si>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</si>
  <si>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</si>
  <si>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</si>
  <si>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</si>
  <si>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</si>
  <si>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</si>
  <si>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</si>
  <si>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</si>
  <si>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</si>
  <si>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</si>
  <si>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</si>
  <si>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</si>
  <si>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</si>
  <si>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</si>
  <si>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</si>
  <si>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</si>
  <si>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</si>
  <si>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</si>
  <si>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</si>
  <si>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</si>
  <si>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</si>
  <si>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</si>
  <si>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</si>
  <si>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</si>
  <si>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</si>
  <si>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</si>
  <si>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</si>
  <si>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</si>
  <si>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</si>
  <si>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</si>
  <si>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</si>
  <si>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</si>
  <si>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</si>
  <si>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</si>
  <si>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</si>
  <si>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</si>
  <si>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</si>
  <si>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</si>
  <si>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</si>
  <si>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</si>
  <si>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</si>
  <si>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</si>
  <si>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</si>
  <si>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</si>
  <si>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</si>
  <si>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</si>
  <si>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</si>
  <si>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</si>
  <si>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</si>
  <si>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</si>
  <si>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</si>
  <si>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</si>
  <si>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</si>
  <si>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</si>
  <si>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</si>
  <si>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</si>
  <si>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</si>
  <si>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</si>
  <si>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</si>
  <si>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</si>
  <si>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</si>
  <si>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</si>
  <si>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</si>
  <si>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</si>
  <si>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</si>
  <si>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</si>
  <si>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</si>
  <si>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</si>
  <si>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</si>
  <si>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</si>
  <si>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</si>
  <si>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</si>
  <si>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</si>
  <si>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</si>
  <si>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</si>
  <si>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</si>
  <si>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</si>
  <si>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</si>
  <si>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</si>
  <si>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</si>
  <si>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</si>
  <si>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</si>
  <si>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</si>
  <si>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</si>
  <si>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</si>
  <si>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</si>
  <si>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</si>
  <si>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</si>
  <si>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</si>
  <si>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</si>
  <si>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</si>
  <si>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</si>
  <si>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</si>
  <si>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</si>
  <si>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</si>
  <si>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</si>
  <si>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</si>
  <si>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</si>
  <si>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</si>
  <si>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</si>
  <si>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</si>
  <si>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</si>
  <si>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</si>
  <si>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</si>
  <si>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</si>
  <si>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</si>
  <si>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</si>
  <si>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</si>
  <si>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</si>
  <si>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</si>
  <si>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</si>
  <si>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</si>
  <si>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</si>
  <si>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</si>
  <si>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</si>
  <si>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</si>
  <si>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</si>
  <si>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</si>
  <si>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</si>
  <si>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</si>
  <si>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</si>
  <si>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</si>
  <si>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</si>
  <si>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</si>
  <si>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</si>
  <si>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</si>
  <si>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</si>
  <si>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</si>
  <si>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</si>
  <si>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</si>
  <si>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</si>
  <si>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</si>
  <si>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</si>
  <si>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</si>
  <si>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</si>
  <si>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</si>
  <si>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</si>
  <si>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</si>
  <si>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</si>
  <si>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</si>
  <si>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</si>
  <si>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</si>
  <si>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</si>
  <si>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</si>
  <si>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</si>
  <si>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</si>
  <si>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</si>
  <si>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</si>
  <si>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</si>
  <si>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</si>
  <si>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</si>
  <si>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</si>
  <si>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</si>
  <si>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</si>
  <si>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</si>
  <si>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</si>
  <si>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</si>
  <si>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</si>
  <si>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</si>
  <si>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</si>
  <si>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</si>
  <si>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</si>
  <si>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</si>
  <si>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</si>
  <si>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</si>
  <si>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</si>
  <si>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</si>
  <si>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</si>
  <si>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</si>
  <si>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</si>
  <si>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</si>
  <si>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</si>
  <si>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</si>
  <si>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</si>
  <si>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</si>
  <si>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</si>
  <si>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</si>
  <si>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</si>
  <si>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</si>
  <si>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</si>
  <si>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</si>
  <si>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</si>
  <si>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</si>
  <si>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</si>
  <si>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</si>
  <si>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</si>
  <si>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</si>
  <si>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</si>
  <si>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</si>
  <si>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</si>
  <si>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</si>
  <si>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</si>
  <si>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</si>
  <si>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</si>
  <si>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</si>
  <si>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</si>
  <si>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</si>
  <si>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</si>
  <si>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</si>
  <si>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</si>
  <si>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</si>
  <si>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</si>
  <si>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</si>
  <si>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</si>
  <si>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</si>
  <si>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</si>
  <si>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</si>
  <si>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</si>
  <si>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</si>
  <si>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</si>
  <si>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</si>
  <si>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</si>
  <si>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</si>
  <si>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</si>
  <si>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</si>
  <si>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</si>
  <si>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</si>
  <si>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</si>
  <si>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</si>
  <si>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</si>
  <si>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</si>
  <si>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</si>
  <si>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</si>
  <si>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</si>
  <si>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</si>
  <si>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</si>
  <si>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</si>
  <si>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</si>
  <si>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</si>
  <si>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</si>
  <si>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</si>
  <si>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</si>
  <si>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</si>
  <si>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</si>
  <si>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</si>
  <si>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</si>
  <si>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</si>
  <si>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</si>
  <si>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</si>
  <si>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</si>
  <si>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</si>
  <si>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</si>
  <si>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</si>
  <si>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</si>
  <si>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</si>
  <si>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</si>
  <si>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</si>
  <si>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</si>
  <si>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</si>
  <si>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</si>
  <si>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</si>
  <si>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</si>
  <si>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</si>
  <si>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</si>
  <si>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</si>
  <si>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</si>
  <si>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</si>
  <si>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</si>
  <si>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</si>
  <si>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</si>
  <si>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</si>
  <si>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</si>
  <si>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</si>
  <si>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</si>
  <si>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</si>
  <si>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</si>
  <si>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</si>
  <si>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</si>
  <si>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</si>
  <si>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</si>
  <si>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</si>
  <si>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</si>
  <si>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</si>
  <si>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</si>
  <si>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</si>
  <si>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</si>
  <si>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</si>
  <si>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</si>
  <si>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</si>
  <si>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</si>
  <si>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</si>
  <si>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</si>
  <si>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</si>
  <si>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</si>
  <si>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</si>
  <si>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</si>
  <si>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</si>
  <si>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</si>
  <si>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</si>
  <si>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</si>
  <si>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</si>
  <si>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</si>
  <si>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</si>
  <si>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</si>
  <si>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</si>
  <si>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</si>
  <si>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</si>
  <si>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</si>
  <si>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</si>
  <si>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</si>
  <si>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</si>
  <si>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</si>
  <si>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</si>
  <si>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</si>
  <si>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</si>
  <si>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</si>
  <si>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</si>
  <si>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</si>
  <si>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</si>
  <si>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</si>
  <si>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</si>
  <si>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</si>
  <si>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</si>
  <si>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</si>
  <si>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</si>
  <si>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</si>
  <si>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</si>
  <si>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</si>
  <si>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</si>
  <si>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</si>
  <si>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</si>
  <si>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</si>
  <si>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</si>
  <si>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</si>
  <si>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</si>
  <si>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</si>
  <si>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</si>
  <si>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</si>
  <si>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</si>
  <si>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</si>
  <si>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</si>
  <si>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</si>
  <si>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</si>
  <si>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</si>
  <si>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</si>
  <si>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</si>
  <si>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</si>
  <si>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</si>
  <si>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</si>
  <si>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</si>
  <si>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</si>
  <si>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</si>
  <si>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</si>
  <si>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</si>
  <si>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</si>
  <si>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</si>
  <si>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</si>
  <si>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</si>
  <si>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</si>
  <si>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</si>
  <si>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</si>
  <si>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</si>
  <si>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</si>
  <si>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</si>
  <si>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</si>
  <si>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</si>
  <si>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</si>
  <si>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</si>
  <si>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</si>
  <si>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</si>
  <si>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</si>
  <si>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</si>
  <si>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</si>
  <si>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</si>
  <si>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</si>
  <si>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</si>
  <si>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</si>
  <si>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</si>
  <si>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</si>
  <si>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</si>
  <si>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</si>
  <si>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</si>
  <si>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</si>
  <si>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</si>
  <si>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</si>
  <si>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</si>
  <si>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</si>
  <si>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</si>
  <si>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</si>
  <si>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</si>
  <si>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</si>
  <si>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</si>
  <si>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</si>
  <si>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</si>
  <si>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</si>
  <si>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</si>
  <si>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</si>
  <si>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</si>
  <si>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</si>
  <si>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</si>
  <si>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</si>
  <si>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</si>
  <si>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</si>
  <si>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</si>
  <si>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</si>
  <si>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</si>
  <si>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</si>
  <si>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</si>
  <si>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</si>
  <si>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</si>
  <si>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</si>
  <si>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</si>
  <si>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</si>
  <si>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</si>
  <si>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</si>
  <si>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</si>
  <si>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</si>
  <si>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</si>
  <si>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</si>
  <si>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</si>
  <si>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</si>
  <si>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</si>
  <si>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</si>
  <si>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</si>
  <si>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</si>
  <si>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</si>
  <si>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</si>
  <si>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</si>
  <si>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</si>
  <si>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</si>
  <si>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</si>
  <si>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</si>
  <si>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</si>
  <si>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</si>
  <si>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</si>
  <si>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</si>
  <si>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</si>
  <si>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</si>
  <si>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</si>
  <si>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</si>
  <si>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</si>
  <si>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</si>
  <si>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</si>
  <si>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</si>
  <si>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</si>
  <si>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</si>
  <si>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</si>
  <si>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</si>
  <si>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</si>
  <si>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</si>
  <si>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</si>
  <si>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</si>
  <si>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</si>
  <si>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</si>
  <si>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</si>
  <si>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</si>
  <si>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</si>
  <si>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</si>
  <si>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</si>
  <si>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</si>
  <si>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</si>
  <si>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</si>
  <si>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</si>
  <si>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</si>
  <si>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</si>
  <si>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</si>
  <si>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</si>
  <si>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</si>
  <si>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</si>
  <si>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</si>
  <si>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</si>
  <si>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</si>
  <si>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</si>
  <si>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</si>
  <si>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</si>
  <si>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</si>
  <si>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</si>
  <si>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</si>
  <si>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</si>
  <si>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</si>
  <si>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</si>
  <si>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</si>
  <si>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</si>
  <si>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</si>
  <si>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</si>
  <si>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</si>
  <si>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</si>
  <si>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</si>
  <si>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</si>
  <si>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</si>
  <si>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</si>
  <si>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</si>
  <si>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</si>
  <si>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</si>
  <si>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</si>
  <si>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</si>
  <si>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</si>
  <si>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</si>
  <si>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</si>
  <si>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</si>
  <si>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</si>
  <si>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</si>
  <si>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</si>
  <si>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</si>
  <si>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</si>
  <si>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</si>
  <si>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</si>
  <si>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</si>
  <si>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</si>
  <si>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</si>
  <si>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</si>
  <si>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</si>
  <si>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</si>
  <si>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</si>
  <si>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</si>
  <si>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</si>
  <si>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</si>
  <si>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</si>
  <si>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</si>
  <si>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</si>
  <si>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</si>
  <si>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</si>
  <si>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</si>
  <si>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</si>
  <si>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</si>
  <si>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</si>
  <si>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</si>
  <si>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</si>
  <si>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</si>
  <si>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</si>
  <si>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</si>
  <si>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</si>
  <si>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</si>
  <si>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</si>
  <si>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</si>
  <si>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</si>
  <si>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</si>
  <si>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</si>
  <si>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</si>
  <si>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</si>
  <si>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</si>
  <si>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</si>
  <si>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</si>
  <si>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</si>
  <si>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</si>
  <si>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</si>
  <si>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</si>
  <si>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</si>
  <si>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</si>
  <si>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</si>
  <si>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</si>
  <si>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</si>
  <si>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</si>
  <si>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</si>
  <si>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</si>
  <si>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</si>
  <si>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</si>
  <si>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</si>
  <si>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</si>
  <si>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</si>
  <si>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</si>
  <si>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</si>
  <si>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</si>
  <si>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</si>
  <si>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</si>
  <si>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</si>
  <si>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</si>
  <si>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</si>
  <si>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</si>
  <si>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</si>
  <si>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</si>
  <si>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</si>
  <si>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</si>
  <si>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</si>
  <si>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</si>
  <si>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</si>
  <si>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</si>
  <si>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</si>
  <si>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</si>
  <si>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</si>
  <si>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</si>
  <si>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</si>
  <si>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</si>
  <si>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</si>
  <si>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</si>
  <si>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</si>
  <si>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</si>
  <si>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</si>
  <si>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</si>
  <si>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</si>
  <si>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</si>
  <si>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</si>
  <si>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</si>
  <si>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</si>
  <si>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</si>
  <si>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</si>
  <si>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</si>
  <si>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</si>
  <si>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</si>
  <si>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</si>
  <si>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</si>
  <si>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</si>
  <si>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</si>
  <si>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</si>
  <si>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</si>
  <si>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</si>
  <si>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</si>
  <si>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</si>
  <si>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</si>
  <si>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</si>
  <si>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</si>
  <si>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</si>
  <si>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</si>
  <si>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</si>
  <si>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</si>
  <si>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</si>
  <si>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</si>
  <si>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</si>
  <si>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</si>
  <si>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</si>
  <si>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</si>
  <si>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</si>
  <si>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</si>
  <si>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</si>
  <si>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</si>
  <si>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</si>
  <si>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</si>
  <si>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</si>
  <si>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</si>
  <si>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</si>
  <si>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</si>
  <si>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</si>
  <si>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</si>
  <si>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</si>
  <si>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</si>
  <si>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</si>
  <si>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</si>
  <si>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</si>
  <si>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</si>
  <si>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</si>
  <si>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</si>
  <si>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</si>
  <si>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</si>
  <si>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</si>
  <si>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</si>
  <si>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</si>
  <si>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</si>
  <si>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</si>
  <si>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</si>
  <si>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</si>
  <si>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</si>
  <si>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</si>
  <si>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</si>
  <si>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</si>
  <si>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</si>
  <si>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</si>
  <si>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</si>
  <si>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</si>
  <si>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</si>
  <si>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</si>
  <si>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</si>
  <si>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</si>
  <si>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</si>
  <si>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</si>
  <si>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</si>
  <si>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</si>
  <si>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</si>
  <si>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</si>
  <si>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</si>
  <si>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</si>
  <si>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</si>
  <si>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</si>
  <si>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</si>
  <si>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</si>
  <si>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</si>
  <si>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</si>
  <si>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</si>
  <si>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</si>
  <si>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</si>
  <si>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</si>
  <si>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</si>
  <si>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</si>
  <si>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</si>
  <si>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</si>
  <si>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</si>
  <si>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</si>
  <si>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</si>
  <si>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</si>
  <si>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</si>
  <si>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</si>
  <si>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</si>
  <si>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</si>
  <si>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</si>
  <si>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</si>
  <si>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</si>
  <si>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</si>
  <si>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</si>
  <si>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</si>
  <si>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</si>
  <si>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</si>
  <si>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</si>
  <si>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</si>
  <si>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</si>
  <si>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</si>
  <si>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</si>
  <si>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</si>
  <si>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</si>
  <si>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</si>
  <si>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</si>
  <si>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</si>
  <si>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</si>
  <si>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</si>
  <si>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</si>
  <si>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</si>
  <si>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</si>
  <si>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</si>
  <si>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</si>
  <si>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</si>
  <si>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</si>
  <si>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</si>
  <si>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</si>
  <si>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</si>
  <si>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</si>
  <si>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</si>
  <si>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</si>
  <si>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</si>
  <si>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</si>
  <si>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</si>
  <si>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</si>
  <si>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</si>
  <si>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</si>
  <si>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</si>
  <si>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</si>
  <si>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</si>
  <si>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</si>
  <si>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</si>
  <si>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</si>
  <si>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</si>
  <si>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</si>
  <si>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</si>
  <si>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</si>
  <si>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</si>
  <si>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</si>
  <si>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</si>
  <si>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</si>
  <si>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</si>
  <si>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</si>
  <si>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</si>
  <si>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</si>
  <si>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</si>
  <si>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</si>
  <si>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</si>
  <si>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</si>
  <si>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</si>
  <si>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</si>
  <si>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</si>
  <si>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</si>
  <si>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</si>
  <si>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</si>
  <si>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</si>
  <si>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</si>
  <si>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</si>
  <si>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</si>
  <si>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</si>
  <si>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</si>
  <si>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</si>
  <si>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</si>
  <si>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</si>
  <si>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</si>
  <si>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</si>
  <si>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</si>
  <si>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</si>
  <si>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</si>
  <si>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</si>
  <si>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</si>
  <si>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</si>
  <si>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</si>
  <si>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</si>
  <si>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</si>
  <si>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</si>
  <si>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</si>
  <si>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</si>
  <si>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</si>
  <si>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</si>
  <si>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</si>
  <si>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</si>
  <si>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</si>
  <si>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</si>
  <si>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</si>
  <si>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</si>
  <si>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</si>
  <si>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</si>
  <si>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</si>
  <si>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</si>
  <si>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</si>
  <si>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</si>
  <si>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</si>
  <si>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</si>
  <si>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</si>
  <si>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</si>
  <si>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</si>
  <si>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</si>
  <si>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</si>
  <si>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</si>
  <si>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</si>
  <si>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</si>
  <si>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</si>
  <si>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</si>
  <si>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</si>
  <si>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</si>
  <si>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</si>
  <si>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</si>
  <si>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</si>
  <si>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</si>
  <si>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</si>
  <si>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</si>
  <si>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</si>
  <si>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</si>
  <si>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</si>
  <si>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</si>
  <si>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</si>
  <si>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</si>
  <si>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</si>
  <si>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</si>
  <si>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</si>
  <si>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</si>
  <si>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</si>
  <si>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</si>
  <si>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</si>
  <si>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</si>
  <si>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</si>
  <si>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</si>
  <si>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</si>
  <si>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</si>
  <si>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</si>
  <si>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</si>
  <si>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</si>
  <si>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</si>
  <si>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</si>
  <si>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</si>
  <si>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</si>
  <si>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</si>
  <si>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</si>
  <si>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</si>
  <si>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</si>
  <si>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</si>
  <si>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</si>
  <si>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</si>
  <si>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</si>
  <si>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</si>
  <si>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</si>
  <si>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</si>
  <si>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</si>
  <si>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</si>
  <si>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</si>
  <si>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</si>
  <si>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</si>
  <si>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</si>
  <si>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</si>
  <si>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</si>
  <si>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</si>
  <si>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</si>
  <si>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</si>
  <si>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</si>
  <si>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</si>
  <si>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</si>
  <si>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</si>
  <si>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</si>
  <si>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</si>
  <si>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</si>
  <si>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</si>
  <si>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</si>
  <si>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</si>
  <si>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</si>
  <si>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</si>
  <si>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</si>
  <si>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</si>
  <si>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</si>
  <si>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</si>
  <si>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</si>
  <si>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</si>
  <si>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</si>
  <si>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</si>
  <si>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</si>
  <si>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</si>
  <si>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</si>
  <si>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</si>
  <si>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</si>
  <si>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</si>
  <si>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</si>
  <si>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</si>
  <si>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</si>
  <si>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</si>
  <si>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</si>
  <si>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</si>
  <si>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</si>
  <si>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</si>
  <si>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</si>
  <si>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</si>
  <si>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</si>
  <si>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</si>
  <si>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</si>
  <si>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</si>
  <si>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</si>
  <si>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</si>
  <si>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</si>
  <si>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</si>
  <si>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</si>
  <si>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</si>
  <si>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</si>
  <si>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</si>
  <si>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</si>
  <si>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</si>
  <si>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</si>
  <si>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</si>
  <si>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</si>
  <si>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</si>
  <si>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</si>
  <si>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</si>
  <si>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</si>
  <si>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</si>
  <si>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</si>
  <si>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</si>
  <si>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</si>
  <si>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</si>
  <si>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</si>
  <si>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</si>
  <si>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</si>
  <si>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</si>
  <si>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</si>
  <si>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</si>
  <si>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</si>
  <si>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</si>
  <si>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</si>
  <si>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</si>
  <si>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</si>
  <si>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</si>
  <si>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</si>
  <si>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</si>
  <si>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</si>
  <si>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</si>
  <si>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</si>
  <si>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</si>
  <si>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</si>
  <si>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</si>
  <si>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</si>
  <si>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</si>
  <si>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</si>
  <si>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</si>
  <si>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</si>
  <si>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</si>
  <si>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</si>
  <si>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</si>
  <si>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</si>
  <si>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</si>
  <si>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</si>
  <si>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</si>
  <si>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</si>
  <si>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</si>
  <si>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</si>
  <si>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</si>
  <si>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</si>
  <si>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</si>
  <si>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</si>
  <si>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</si>
  <si>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</si>
  <si>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</si>
  <si>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</si>
  <si>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</si>
  <si>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</si>
  <si>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</si>
  <si>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</si>
  <si>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</si>
  <si>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</si>
  <si>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</si>
  <si>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</si>
  <si>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</si>
  <si>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</si>
  <si>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</si>
  <si>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</si>
  <si>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</si>
  <si>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</si>
  <si>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</si>
  <si>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</si>
  <si>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</si>
  <si>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</si>
  <si>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</si>
  <si>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</si>
  <si>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</si>
  <si>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</si>
  <si>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</si>
  <si>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</si>
  <si>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</si>
  <si>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</si>
  <si>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</si>
  <si>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</si>
  <si>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</si>
  <si>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</si>
  <si>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</si>
  <si>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</si>
  <si>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</si>
  <si>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</si>
  <si>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</si>
  <si>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</si>
  <si>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</si>
  <si>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</si>
  <si>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</si>
  <si>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</si>
  <si>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</si>
  <si>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</si>
  <si>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</si>
  <si>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</si>
  <si>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</si>
  <si>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</si>
  <si>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</si>
  <si>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</si>
  <si>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</si>
  <si>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</si>
  <si>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</si>
  <si>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</si>
  <si>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</si>
  <si>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</si>
  <si>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</si>
  <si>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</si>
  <si>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</si>
  <si>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</si>
  <si>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</si>
  <si>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</si>
  <si>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</si>
  <si>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</si>
  <si>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</si>
  <si>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</si>
  <si>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</si>
  <si>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</si>
  <si>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</si>
  <si>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</si>
  <si>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</si>
  <si>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</si>
  <si>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</si>
  <si>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</si>
  <si>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</si>
  <si>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</si>
  <si>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</si>
  <si>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</si>
  <si>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</si>
  <si>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</si>
  <si>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</si>
  <si>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</si>
  <si>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</si>
  <si>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</si>
  <si>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</si>
  <si>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</si>
  <si>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</si>
  <si>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</si>
  <si>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</si>
  <si>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</si>
  <si>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</si>
  <si>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</si>
  <si>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</si>
  <si>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</si>
  <si>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</si>
  <si>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</si>
  <si>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</si>
  <si>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</si>
  <si>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</si>
  <si>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</si>
  <si>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</si>
  <si>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</si>
  <si>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</si>
  <si>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</si>
  <si>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</si>
  <si>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</si>
  <si>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</si>
  <si>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</si>
  <si>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</si>
  <si>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</si>
  <si>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</si>
  <si>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</si>
  <si>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</si>
  <si>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</si>
  <si>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</si>
  <si>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</si>
  <si>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</si>
  <si>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</si>
  <si>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</si>
  <si>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</si>
  <si>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</si>
  <si>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</si>
  <si>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</si>
  <si>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</si>
  <si>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</si>
  <si>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</si>
  <si>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</si>
  <si>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</si>
  <si>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</si>
  <si>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</si>
  <si>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</si>
  <si>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</si>
  <si>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</si>
  <si>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</si>
  <si>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</si>
  <si>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</si>
  <si>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</si>
  <si>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</si>
  <si>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</si>
  <si>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</si>
  <si>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</si>
  <si>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</si>
  <si>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</si>
  <si>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</si>
  <si>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</si>
  <si>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</si>
  <si>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</si>
  <si>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</si>
  <si>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</si>
  <si>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</si>
  <si>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</si>
  <si>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</si>
  <si>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</si>
  <si>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</si>
  <si>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</si>
  <si>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</si>
  <si>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</si>
  <si>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</si>
  <si>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</si>
  <si>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</si>
  <si>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</si>
  <si>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</si>
  <si>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</si>
  <si>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</si>
  <si>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</si>
  <si>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</si>
  <si>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</si>
  <si>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</si>
  <si>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</si>
  <si>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</si>
  <si>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</si>
  <si>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</si>
  <si>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</si>
  <si>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</si>
  <si>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</si>
  <si>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</si>
  <si>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</si>
  <si>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</si>
  <si>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</si>
  <si>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</si>
  <si>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</si>
  <si>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</si>
  <si>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</si>
  <si>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</si>
  <si>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</si>
  <si>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</si>
  <si>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</si>
  <si>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</si>
  <si>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</si>
  <si>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</si>
  <si>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</si>
  <si>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</si>
  <si>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</si>
  <si>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</si>
  <si>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</si>
  <si>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</si>
  <si>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</si>
  <si>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</si>
  <si>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</si>
  <si>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</si>
  <si>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</si>
  <si>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</si>
  <si>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</si>
  <si>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</si>
  <si>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</si>
  <si>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</si>
  <si>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</si>
  <si>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</si>
  <si>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</si>
  <si>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</si>
  <si>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</si>
  <si>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</si>
  <si>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</si>
  <si>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</si>
  <si>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</si>
  <si>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</si>
  <si>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</si>
  <si>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</si>
  <si>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</si>
  <si>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</si>
  <si>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</si>
  <si>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</si>
  <si>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</si>
  <si>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</si>
  <si>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</si>
  <si>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</si>
  <si>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</si>
  <si>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</si>
  <si>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</si>
  <si>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</si>
  <si>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</si>
  <si>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</si>
  <si>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</si>
  <si>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</si>
  <si>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</si>
  <si>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</si>
  <si>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</si>
  <si>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</si>
  <si>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</si>
  <si>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</si>
  <si>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</si>
  <si>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</si>
  <si>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</si>
  <si>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</si>
  <si>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</si>
  <si>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</si>
  <si>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</si>
  <si>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</si>
  <si>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</si>
  <si>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</si>
  <si>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</si>
  <si>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</si>
  <si>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</si>
  <si>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</si>
  <si>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</si>
  <si>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</si>
  <si>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</si>
  <si>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</si>
  <si>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</si>
  <si>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</si>
  <si>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</si>
  <si>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</si>
  <si>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</si>
  <si>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</si>
  <si>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</si>
  <si>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</si>
  <si>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</si>
  <si>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</si>
  <si>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</si>
  <si>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</si>
  <si>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</si>
  <si>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</si>
  <si>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</si>
  <si>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</si>
  <si>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</si>
  <si>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</si>
  <si>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</si>
  <si>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</si>
  <si>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</si>
  <si>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</si>
  <si>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</si>
  <si>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</si>
  <si>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</si>
  <si>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</si>
  <si>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</si>
  <si>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</si>
  <si>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</si>
  <si>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</si>
  <si>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</si>
  <si>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</si>
  <si>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</si>
  <si>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</si>
  <si>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</si>
  <si>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</si>
  <si>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</si>
  <si>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</si>
  <si>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</si>
  <si>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</si>
  <si>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</si>
  <si>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</si>
  <si>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</si>
  <si>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</si>
  <si>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</si>
  <si>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</si>
  <si>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</si>
  <si>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</si>
  <si>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</si>
  <si>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</si>
  <si>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</si>
  <si>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</si>
  <si>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</si>
  <si>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</si>
  <si>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</si>
  <si>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</si>
  <si>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</si>
  <si>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</si>
  <si>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</si>
  <si>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</si>
  <si>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</si>
  <si>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</si>
  <si>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</si>
  <si>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</si>
  <si>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</si>
  <si>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</si>
  <si>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</si>
  <si>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</si>
  <si>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</si>
  <si>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</si>
  <si>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</si>
  <si>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</si>
  <si>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</si>
  <si>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</si>
  <si>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</si>
  <si>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</si>
  <si>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</si>
  <si>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</si>
  <si>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</si>
  <si>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</si>
  <si>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</si>
  <si>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</si>
  <si>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</si>
  <si>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</si>
  <si>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</si>
  <si>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</si>
  <si>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</si>
  <si>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</si>
  <si>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</si>
  <si>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</si>
  <si>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</si>
  <si>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</si>
  <si>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</si>
  <si>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</si>
  <si>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</si>
  <si>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</si>
  <si>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</si>
  <si>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</si>
  <si>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</si>
  <si>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</si>
  <si>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</si>
  <si>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</si>
  <si>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</si>
  <si>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</si>
  <si>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</si>
  <si>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</si>
  <si>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</si>
  <si>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</si>
  <si>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</si>
  <si>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</si>
  <si>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</si>
  <si>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</si>
  <si>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</si>
  <si>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</si>
  <si>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</si>
  <si>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</si>
  <si>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</si>
  <si>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</si>
  <si>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</si>
  <si>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</si>
  <si>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</si>
  <si>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</si>
  <si>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</si>
  <si>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</si>
  <si>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</si>
  <si>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</si>
  <si>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</si>
  <si>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</si>
  <si>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</si>
  <si>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</si>
  <si>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</si>
  <si>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</si>
  <si>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</si>
  <si>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</si>
  <si>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</si>
  <si>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</si>
  <si>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</si>
  <si>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</si>
  <si>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</si>
  <si>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</si>
  <si>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</si>
  <si>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</si>
  <si>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</si>
  <si>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</si>
  <si>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</si>
  <si>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</si>
  <si>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</si>
  <si>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</si>
  <si>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</si>
  <si>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</si>
  <si>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</si>
  <si>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</si>
  <si>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</si>
  <si>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</si>
  <si>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</si>
  <si>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</si>
  <si>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</si>
  <si>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</si>
  <si>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</si>
  <si>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</si>
  <si>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</si>
  <si>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</si>
  <si>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</si>
  <si>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</si>
  <si>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</si>
  <si>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</si>
  <si>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</si>
  <si>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</si>
  <si>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</si>
  <si>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</si>
  <si>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</si>
  <si>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</si>
  <si>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</si>
  <si>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</si>
  <si>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</si>
  <si>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</si>
  <si>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</si>
  <si>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</si>
  <si>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</si>
  <si>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</si>
  <si>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</si>
  <si>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</si>
  <si>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</si>
  <si>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</si>
  <si>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</si>
  <si>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</si>
  <si>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</si>
  <si>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</si>
  <si>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</si>
  <si>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</si>
  <si>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</si>
  <si>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</si>
  <si>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</si>
  <si>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</si>
  <si>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</si>
  <si>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</si>
  <si>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</si>
  <si>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</si>
  <si>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</si>
  <si>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</si>
  <si>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</si>
  <si>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</si>
  <si>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</si>
  <si>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</si>
  <si>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</si>
  <si>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</si>
  <si>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</si>
  <si>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</si>
  <si>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</si>
  <si>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</si>
  <si>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</si>
  <si>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</si>
  <si>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</si>
  <si>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</si>
  <si>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</si>
  <si>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</si>
  <si>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</si>
  <si>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</si>
  <si>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</si>
  <si>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</si>
  <si>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</si>
  <si>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</si>
  <si>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</si>
  <si>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</si>
  <si>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</si>
  <si>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</si>
  <si>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</si>
  <si>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</si>
  <si>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</si>
  <si>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</si>
  <si>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</si>
  <si>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</si>
  <si>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</si>
  <si>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</si>
  <si>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</si>
  <si>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</si>
  <si>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</si>
  <si>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</si>
  <si>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</si>
  <si>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</si>
  <si>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</si>
  <si>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</si>
  <si>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</si>
  <si>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</si>
  <si>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</si>
  <si>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</si>
  <si>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</si>
  <si>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</si>
  <si>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</si>
  <si>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</si>
  <si>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</si>
  <si>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</si>
  <si>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</si>
  <si>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</si>
  <si>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</si>
  <si>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</si>
  <si>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</si>
  <si>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</si>
  <si>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</si>
  <si>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</si>
  <si>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</si>
  <si>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</si>
  <si>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</si>
  <si>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</si>
  <si>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</si>
  <si>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</si>
  <si>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</si>
  <si>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</si>
  <si>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</si>
  <si>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</si>
  <si>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</si>
  <si>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</si>
  <si>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</si>
  <si>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</si>
  <si>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</si>
  <si>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</si>
  <si>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</si>
  <si>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</si>
  <si>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</si>
  <si>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</si>
  <si>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</si>
  <si>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</si>
  <si>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</si>
  <si>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</si>
  <si>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</si>
  <si>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</si>
  <si>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</si>
  <si>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</si>
  <si>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</si>
  <si>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</si>
  <si>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</si>
  <si>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</si>
  <si>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</si>
  <si>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</si>
  <si>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</si>
  <si>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</si>
  <si>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</si>
  <si>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</si>
  <si>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</si>
  <si>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</si>
  <si>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</si>
  <si>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</si>
  <si>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</si>
  <si>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</si>
  <si>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</si>
  <si>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</si>
  <si>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</si>
  <si>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</si>
  <si>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</si>
  <si>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</si>
  <si>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</si>
  <si>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</si>
  <si>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</si>
  <si>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</si>
  <si>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</si>
  <si>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</si>
  <si>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</si>
  <si>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</si>
  <si>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</si>
  <si>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</si>
  <si>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</si>
  <si>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</si>
  <si>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</si>
  <si>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</si>
  <si>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</si>
  <si>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</si>
  <si>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</si>
  <si>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</si>
  <si>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</si>
  <si>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</si>
  <si>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</si>
  <si>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</si>
  <si>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</si>
  <si>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</si>
  <si>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</si>
  <si>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</si>
  <si>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</si>
  <si>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</si>
  <si>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</si>
  <si>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</si>
  <si>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</si>
  <si>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</si>
  <si>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</si>
  <si>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</si>
  <si>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</si>
  <si>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</si>
  <si>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</si>
  <si>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</si>
  <si>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</si>
  <si>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</si>
  <si>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</si>
  <si>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</si>
  <si>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</si>
  <si>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</si>
  <si>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</si>
  <si>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</si>
  <si>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</si>
  <si>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</si>
  <si>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</si>
  <si>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</si>
  <si>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</si>
  <si>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</si>
  <si>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</si>
  <si>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</si>
  <si>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</si>
  <si>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</si>
  <si>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</si>
  <si>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</si>
  <si>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</si>
  <si>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</si>
  <si>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</si>
  <si>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</si>
  <si>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</si>
  <si>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</si>
  <si>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</si>
  <si>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</si>
  <si>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</si>
  <si>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</si>
  <si>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</si>
  <si>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</si>
  <si>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</si>
  <si>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</si>
  <si>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</si>
  <si>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</si>
  <si>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</si>
  <si>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</si>
  <si>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</si>
  <si>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</si>
  <si>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</si>
  <si>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</si>
  <si>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</si>
  <si>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</si>
  <si>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</si>
  <si>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</si>
  <si>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</si>
  <si>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</si>
  <si>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</si>
  <si>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</si>
  <si>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</si>
  <si>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</si>
  <si>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</si>
  <si>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</si>
  <si>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</si>
  <si>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</si>
  <si>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</si>
  <si>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</si>
  <si>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</si>
  <si>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</si>
  <si>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</si>
  <si>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</si>
  <si>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</si>
  <si>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</si>
  <si>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</si>
  <si>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</si>
  <si>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</si>
  <si>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</si>
  <si>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</si>
  <si>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</si>
  <si>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</si>
  <si>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</si>
  <si>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</si>
  <si>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</si>
  <si>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</si>
  <si>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</si>
  <si>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</si>
  <si>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</si>
  <si>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</si>
  <si>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</si>
  <si>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</si>
  <si>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</si>
  <si>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</si>
  <si>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</si>
  <si>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</si>
  <si>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</si>
  <si>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</si>
  <si>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</si>
  <si>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</si>
  <si>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</si>
  <si>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</si>
  <si>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</si>
  <si>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</si>
  <si>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</si>
  <si>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</si>
  <si>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</si>
  <si>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</si>
  <si>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</si>
  <si>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</si>
  <si>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</si>
  <si>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</si>
  <si>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</si>
  <si>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</si>
  <si>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</si>
  <si>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</si>
  <si>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</si>
  <si>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</si>
  <si>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</si>
  <si>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</si>
  <si>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</si>
  <si>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</si>
  <si>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</si>
  <si>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</si>
  <si>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</si>
  <si>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</si>
  <si>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</si>
  <si>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</si>
  <si>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</si>
  <si>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</si>
  <si>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</si>
  <si>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</si>
  <si>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</si>
  <si>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</si>
  <si>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</si>
  <si>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</si>
  <si>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</si>
  <si>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</si>
  <si>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</si>
  <si>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</si>
  <si>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</si>
  <si>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</si>
  <si>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</si>
  <si>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</si>
  <si>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</si>
  <si>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</si>
  <si>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</si>
  <si>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</si>
  <si>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</si>
  <si>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</si>
  <si>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</si>
  <si>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</si>
  <si>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</si>
  <si>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</si>
  <si>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</si>
  <si>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</si>
  <si>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</si>
  <si>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</si>
  <si>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</si>
  <si>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</si>
  <si>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</si>
  <si>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</si>
  <si>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</si>
  <si>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</si>
  <si>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</si>
  <si>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</si>
  <si>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</si>
  <si>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</si>
  <si>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</si>
  <si>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</si>
  <si>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</si>
  <si>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</si>
  <si>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</si>
  <si>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</si>
  <si>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</si>
  <si>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</si>
  <si>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</si>
  <si>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</si>
  <si>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</si>
  <si>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</si>
  <si>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</si>
  <si>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</si>
  <si>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</si>
  <si>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</si>
  <si>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</si>
  <si>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</si>
  <si>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</si>
  <si>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</si>
  <si>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</si>
  <si>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</si>
  <si>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</si>
  <si>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</si>
  <si>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</si>
  <si>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</si>
  <si>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</si>
  <si>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</si>
  <si>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</si>
  <si>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</si>
  <si>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</si>
  <si>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</si>
  <si>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</si>
  <si>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</si>
  <si>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</si>
  <si>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</si>
  <si>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</si>
  <si>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</si>
  <si>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</si>
  <si>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</si>
  <si>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</si>
  <si>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</si>
  <si>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</si>
  <si>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</si>
  <si>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</si>
  <si>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</si>
  <si>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</si>
  <si>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</si>
  <si>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</si>
  <si>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</si>
  <si>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</si>
  <si>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</si>
  <si>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</si>
  <si>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</si>
  <si>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</si>
  <si>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</si>
  <si>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</si>
  <si>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</si>
  <si>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</si>
  <si>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</si>
  <si>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</si>
  <si>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</si>
  <si>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</si>
  <si>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</si>
  <si>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</si>
  <si>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</si>
  <si>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</si>
  <si>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</si>
  <si>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</si>
  <si>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</si>
  <si>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</si>
  <si>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</si>
  <si>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</si>
  <si>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</si>
  <si>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</si>
  <si>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</si>
  <si>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</si>
  <si>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</si>
  <si>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</si>
  <si>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</si>
  <si>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</si>
  <si>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</si>
  <si>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</si>
  <si>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</si>
  <si>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</si>
  <si>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</si>
  <si>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</si>
  <si>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</si>
  <si>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</si>
  <si>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</si>
  <si>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</si>
  <si>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</si>
  <si>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</si>
  <si>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</si>
  <si>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</si>
  <si>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</si>
  <si>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</si>
  <si>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</si>
  <si>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</si>
  <si>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</si>
  <si>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</si>
  <si>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</si>
  <si>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</si>
  <si>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</si>
  <si>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</si>
  <si>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</si>
  <si>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</si>
  <si>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</si>
  <si>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</si>
  <si>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</si>
  <si>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</si>
  <si>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</si>
  <si>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</si>
  <si>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</si>
  <si>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</si>
  <si>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</si>
  <si>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</si>
  <si>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</si>
  <si>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</si>
  <si>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</si>
  <si>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</si>
  <si>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</si>
  <si>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</si>
  <si>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</si>
  <si>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</si>
  <si>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</si>
  <si>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</si>
  <si>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</si>
  <si>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</si>
  <si>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</si>
  <si>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</si>
  <si>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</si>
  <si>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</si>
  <si>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</si>
  <si>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</si>
  <si>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</si>
  <si>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</si>
  <si>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</si>
  <si>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</si>
  <si>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</si>
  <si>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</si>
  <si>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</si>
  <si>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</si>
  <si>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</si>
  <si>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</si>
  <si>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</si>
  <si>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</si>
  <si>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</si>
  <si>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</si>
  <si>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</si>
  <si>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</si>
  <si>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</si>
  <si>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</si>
  <si>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</si>
  <si>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</si>
  <si>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</si>
  <si>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</si>
  <si>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</si>
  <si>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</si>
  <si>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</si>
  <si>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</si>
  <si>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</si>
  <si>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</si>
  <si>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</si>
  <si>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</si>
  <si>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</si>
  <si>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</si>
  <si>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</si>
  <si>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</si>
  <si>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</si>
  <si>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</si>
  <si>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</si>
  <si>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</si>
  <si>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</si>
  <si>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</si>
  <si>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</si>
  <si>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</si>
  <si>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</si>
  <si>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</si>
  <si>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</si>
  <si>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</si>
  <si>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</si>
  <si>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</si>
  <si>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</si>
  <si>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</si>
  <si>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</si>
  <si>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</si>
  <si>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</si>
  <si>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</si>
  <si>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</si>
  <si>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</si>
  <si>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</si>
  <si>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</si>
  <si>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</si>
  <si>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</si>
  <si>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</si>
  <si>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</si>
  <si>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</si>
  <si>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</si>
  <si>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</si>
  <si>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</si>
  <si>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</si>
  <si>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</si>
  <si>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</si>
  <si>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</si>
  <si>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</si>
  <si>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</si>
  <si>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</si>
  <si>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</si>
  <si>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</si>
  <si>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</si>
  <si>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</si>
  <si>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</si>
  <si>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</si>
  <si>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</si>
  <si>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</si>
  <si>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</si>
  <si>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</si>
  <si>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</si>
  <si>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</si>
  <si>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</si>
  <si>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</si>
  <si>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</si>
  <si>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</si>
  <si>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</si>
  <si>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</si>
  <si>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</si>
  <si>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</si>
  <si>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</si>
  <si>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</si>
  <si>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</si>
  <si>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</si>
  <si>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</si>
  <si>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</si>
  <si>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</si>
  <si>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</si>
  <si>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</si>
  <si>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</si>
  <si>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</si>
  <si>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</si>
  <si>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</si>
  <si>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</si>
  <si>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</si>
  <si>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</si>
  <si>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</si>
  <si>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</si>
  <si>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</si>
  <si>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</si>
  <si>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</si>
  <si>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</si>
  <si>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</si>
  <si>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</si>
  <si>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</si>
  <si>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</si>
  <si>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</si>
  <si>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</si>
  <si>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</si>
  <si>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</si>
  <si>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</si>
  <si>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</si>
  <si>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</si>
  <si>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</si>
  <si>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</si>
  <si>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</si>
  <si>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</si>
  <si>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</si>
  <si>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</si>
  <si>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</si>
  <si>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</si>
  <si>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</si>
  <si>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</si>
  <si>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</si>
  <si>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</si>
  <si>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</si>
  <si>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</si>
  <si>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</si>
  <si>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</si>
  <si>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</si>
  <si>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</si>
  <si>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</si>
  <si>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</si>
  <si>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</si>
  <si>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</si>
  <si>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</si>
  <si>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</si>
  <si>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</si>
  <si>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</si>
  <si>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</si>
  <si>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</si>
  <si>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</si>
  <si>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</si>
  <si>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</si>
  <si>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</si>
  <si>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</si>
  <si>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</si>
  <si>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</si>
  <si>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</si>
  <si>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</si>
  <si>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</si>
  <si>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</si>
  <si>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</si>
  <si>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</si>
  <si>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</si>
  <si>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</si>
  <si>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</si>
  <si>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</si>
  <si>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</si>
  <si>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</si>
  <si>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</si>
  <si>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</si>
  <si>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</si>
  <si>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</si>
  <si>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</si>
  <si>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</si>
  <si>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</si>
  <si>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</si>
  <si>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</si>
  <si>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</si>
  <si>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</si>
  <si>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</si>
  <si>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</si>
  <si>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</si>
  <si>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</si>
  <si>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</si>
  <si>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</si>
  <si>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</si>
  <si>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</si>
  <si>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</si>
  <si>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</si>
  <si>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</si>
  <si>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</si>
  <si>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</si>
  <si>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</si>
  <si>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</si>
  <si>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</si>
  <si>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</si>
  <si>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</si>
  <si>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</si>
  <si>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</si>
  <si>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</si>
  <si>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</si>
  <si>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</si>
  <si>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</si>
  <si>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</si>
  <si>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</si>
  <si>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</si>
  <si>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</si>
  <si>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</si>
  <si>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</si>
  <si>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</si>
  <si>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</si>
  <si>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</si>
  <si>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</si>
  <si>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</si>
  <si>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</si>
  <si>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</si>
  <si>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</si>
  <si>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</si>
  <si>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</si>
  <si>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</si>
  <si>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</si>
  <si>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</si>
  <si>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</si>
  <si>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</si>
  <si>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</si>
  <si>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</si>
  <si>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</si>
  <si>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</si>
  <si>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</si>
  <si>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</si>
  <si>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</si>
  <si>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</si>
  <si>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</si>
  <si>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</si>
  <si>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</si>
  <si>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</si>
  <si>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</si>
  <si>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</si>
  <si>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</si>
  <si>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</si>
  <si>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</si>
  <si>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</si>
  <si>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</si>
  <si>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</si>
  <si>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</si>
  <si>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</si>
  <si>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</si>
  <si>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</si>
  <si>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</si>
  <si>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</si>
  <si>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</si>
  <si>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</si>
  <si>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</si>
  <si>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</si>
  <si>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</si>
  <si>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</si>
  <si>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</si>
  <si>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</si>
  <si>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</si>
  <si>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</si>
  <si>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</si>
  <si>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</si>
  <si>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</si>
  <si>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</si>
  <si>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</si>
  <si>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</si>
  <si>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</si>
  <si>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</si>
  <si>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</si>
  <si>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</si>
  <si>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</si>
  <si>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</si>
  <si>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</si>
  <si>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</si>
  <si>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</si>
  <si>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</si>
  <si>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</si>
  <si>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</si>
  <si>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</si>
  <si>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</si>
  <si>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</si>
  <si>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</si>
  <si>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</si>
  <si>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</si>
  <si>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</si>
  <si>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</si>
  <si>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</si>
  <si>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</si>
  <si>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</si>
  <si>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</si>
  <si>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</si>
  <si>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</si>
  <si>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</si>
  <si>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</si>
  <si>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</si>
  <si>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</si>
  <si>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</si>
  <si>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</si>
  <si>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</si>
  <si>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</si>
  <si>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</si>
  <si>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</si>
  <si>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</si>
  <si>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</si>
  <si>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</si>
  <si>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</si>
  <si>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</si>
  <si>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</si>
  <si>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</si>
  <si>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</si>
  <si>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</si>
  <si>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</si>
  <si>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</si>
  <si>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</si>
  <si>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</si>
  <si>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</si>
  <si>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</si>
  <si>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</si>
  <si>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</si>
  <si>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</si>
  <si>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</si>
  <si>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</si>
  <si>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</si>
  <si>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</si>
  <si>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</si>
  <si>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</si>
  <si>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</si>
  <si>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</si>
  <si>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</si>
  <si>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</si>
  <si>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</si>
  <si>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</si>
  <si>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</si>
  <si>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</si>
  <si>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</si>
  <si>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</si>
  <si>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</si>
  <si>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</si>
  <si>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</si>
  <si>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</si>
  <si>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</si>
  <si>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</si>
  <si>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</si>
  <si>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</si>
  <si>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</si>
  <si>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</si>
  <si>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</si>
  <si>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</si>
  <si>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</si>
  <si>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</si>
  <si>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</si>
  <si>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</si>
  <si>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</si>
  <si>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</si>
  <si>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</si>
  <si>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</si>
  <si>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</si>
  <si>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</si>
  <si>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</si>
  <si>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</si>
  <si>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</si>
  <si>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</si>
  <si>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</si>
  <si>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</si>
  <si>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</si>
  <si>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</si>
  <si>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</si>
  <si>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</si>
  <si>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</si>
  <si>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</si>
  <si>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</si>
  <si>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</si>
  <si>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</si>
  <si>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</si>
  <si>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</si>
  <si>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</si>
  <si>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</si>
  <si>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</si>
  <si>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</si>
  <si>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</si>
  <si>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</si>
  <si>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</si>
  <si>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</si>
  <si>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</si>
  <si>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</si>
  <si>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</si>
  <si>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</si>
  <si>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</si>
  <si>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</si>
  <si>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</si>
  <si>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</si>
  <si>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</si>
  <si>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</si>
  <si>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</si>
  <si>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</si>
  <si>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</si>
  <si>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</si>
  <si>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</si>
  <si>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</si>
  <si>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</si>
  <si>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</si>
  <si>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</si>
  <si>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</si>
  <si>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</si>
  <si>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</si>
  <si>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</si>
  <si>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</si>
  <si>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</si>
  <si>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</si>
  <si>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</si>
  <si>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</si>
  <si>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</si>
  <si>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</si>
  <si>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</si>
  <si>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</si>
  <si>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</si>
  <si>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</si>
  <si>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</si>
  <si>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</si>
  <si>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</si>
  <si>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</si>
  <si>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</si>
  <si>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</si>
  <si>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</si>
  <si>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</si>
  <si>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</si>
  <si>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</si>
  <si>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</si>
  <si>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</si>
  <si>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</si>
  <si>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</si>
  <si>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</si>
  <si>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</si>
  <si>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</si>
  <si>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</si>
  <si>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</si>
  <si>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</si>
  <si>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</si>
  <si>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</si>
  <si>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</si>
  <si>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</si>
  <si>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</si>
  <si>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</si>
  <si>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</si>
  <si>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</si>
  <si>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</si>
  <si>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</si>
  <si>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</si>
  <si>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</si>
  <si>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</si>
  <si>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</si>
  <si>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</si>
  <si>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</si>
  <si>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</si>
  <si>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</si>
  <si>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</si>
  <si>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</si>
  <si>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</si>
  <si>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</si>
  <si>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</si>
  <si>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</si>
  <si>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</si>
  <si>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</si>
  <si>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</si>
  <si>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</si>
  <si>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</si>
  <si>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</si>
  <si>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</si>
  <si>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</si>
  <si>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</si>
  <si>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</si>
  <si>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</si>
  <si>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</si>
  <si>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</si>
  <si>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</si>
  <si>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</si>
  <si>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</si>
  <si>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</si>
  <si>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</si>
  <si>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</si>
  <si>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</si>
  <si>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</si>
  <si>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</si>
  <si>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</si>
  <si>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</si>
  <si>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</si>
  <si>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</si>
  <si>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</si>
  <si>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</si>
  <si>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</si>
  <si>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</si>
  <si>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</si>
  <si>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</si>
  <si>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</si>
  <si>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</si>
  <si>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</si>
  <si>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</si>
  <si>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</si>
  <si>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</si>
  <si>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</si>
  <si>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</si>
  <si>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</si>
  <si>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</si>
  <si>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</si>
  <si>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</si>
  <si>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</si>
  <si>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</si>
  <si>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</si>
  <si>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</si>
  <si>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</si>
  <si>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</si>
  <si>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</si>
  <si>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</si>
  <si>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</si>
  <si>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</si>
  <si>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</si>
  <si>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</si>
  <si>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</si>
  <si>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</si>
  <si>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</si>
  <si>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</si>
  <si>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</si>
  <si>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</si>
  <si>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</si>
  <si>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</si>
  <si>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</si>
  <si>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</si>
  <si>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</si>
  <si>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</si>
  <si>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</si>
  <si>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</si>
  <si>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</si>
  <si>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</si>
  <si>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</si>
  <si>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</si>
  <si>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</si>
  <si>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</si>
  <si>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</si>
  <si>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</si>
  <si>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</si>
  <si>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</si>
  <si>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</si>
  <si>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</si>
  <si>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</si>
  <si>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</si>
  <si>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</si>
  <si>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</si>
  <si>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</si>
  <si>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</si>
  <si>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</si>
  <si>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</si>
  <si>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</si>
  <si>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</si>
  <si>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</si>
  <si>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</si>
  <si>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</si>
  <si>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</si>
  <si>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</si>
  <si>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</si>
  <si>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</si>
  <si>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</si>
  <si>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</si>
  <si>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</si>
  <si>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</si>
  <si>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</si>
  <si>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</si>
  <si>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</si>
  <si>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</si>
  <si>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</si>
  <si>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</si>
  <si>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</si>
  <si>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</si>
  <si>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</si>
  <si>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</si>
  <si>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</si>
  <si>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</si>
  <si>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</si>
  <si>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</si>
  <si>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</si>
  <si>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</si>
  <si>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</si>
  <si>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</si>
  <si>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</si>
  <si>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</si>
  <si>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</si>
  <si>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</si>
  <si>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</si>
  <si>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</si>
  <si>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</si>
  <si>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</si>
  <si>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</si>
  <si>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</si>
  <si>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</si>
  <si>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</si>
  <si>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</si>
  <si>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</si>
  <si>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</si>
  <si>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</si>
  <si>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</si>
  <si>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</si>
  <si>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</si>
  <si>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</si>
  <si>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</si>
  <si>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</si>
  <si>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</si>
  <si>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</si>
  <si>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</si>
  <si>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</si>
  <si>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</si>
  <si>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</si>
  <si>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</si>
  <si>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</si>
  <si>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</si>
  <si>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</si>
  <si>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</si>
  <si>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</si>
  <si>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</si>
  <si>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</si>
  <si>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</si>
  <si>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</si>
  <si>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</si>
  <si>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</si>
  <si>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</si>
  <si>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</si>
  <si>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</si>
  <si>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</si>
  <si>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</si>
  <si>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</si>
  <si>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</si>
  <si>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</si>
  <si>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</si>
  <si>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</si>
  <si>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</si>
  <si>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</si>
  <si>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</si>
  <si>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</si>
  <si>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</si>
  <si>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</si>
  <si>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</si>
  <si>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</si>
  <si>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</si>
  <si>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</si>
  <si>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</si>
  <si>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</si>
  <si>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</si>
  <si>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</si>
  <si>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</si>
  <si>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</si>
  <si>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</si>
  <si>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</si>
  <si>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</si>
  <si>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</si>
  <si>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</si>
  <si>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</si>
  <si>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</si>
  <si>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</si>
  <si>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</si>
  <si>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</si>
  <si>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</si>
  <si>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</si>
  <si>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</si>
  <si>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</si>
  <si>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</si>
  <si>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</si>
  <si>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</si>
  <si>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</si>
  <si>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</si>
  <si>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</si>
  <si>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</si>
  <si>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</si>
  <si>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</si>
  <si>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</si>
  <si>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</si>
  <si>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</si>
  <si>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</si>
  <si>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</si>
  <si>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</si>
  <si>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</si>
  <si>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</si>
  <si>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</si>
  <si>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</si>
  <si>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</si>
  <si>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</si>
  <si>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</si>
  <si>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</si>
  <si>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</si>
  <si>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</si>
  <si>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</si>
  <si>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</si>
  <si>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</si>
  <si>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</si>
  <si>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</si>
  <si>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</si>
  <si>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</si>
  <si>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</si>
  <si>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</si>
  <si>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</si>
  <si>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</si>
  <si>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</si>
  <si>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</si>
  <si>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</si>
  <si>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</si>
  <si>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</si>
  <si>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</si>
  <si>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</si>
  <si>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</si>
  <si>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</si>
  <si>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</si>
  <si>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</si>
  <si>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</si>
  <si>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</si>
  <si>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</si>
  <si>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</si>
  <si>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</si>
  <si>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</si>
  <si>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</si>
  <si>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</si>
  <si>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</si>
  <si>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</si>
  <si>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</si>
  <si>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</si>
  <si>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</si>
  <si>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</si>
  <si>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</si>
  <si>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</si>
  <si>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</si>
  <si>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</si>
  <si>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</si>
  <si>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</si>
  <si>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</si>
  <si>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</si>
  <si>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</si>
  <si>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</si>
  <si>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</si>
  <si>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</si>
  <si>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</si>
  <si>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</si>
  <si>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</si>
  <si>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</si>
  <si>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</si>
  <si>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</si>
  <si>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</si>
  <si>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</si>
  <si>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</si>
  <si>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</si>
  <si>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</si>
  <si>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</si>
  <si>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</si>
  <si>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</si>
  <si>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</si>
  <si>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</si>
  <si>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</si>
  <si>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</si>
  <si>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</si>
  <si>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</si>
  <si>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</si>
  <si>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</si>
  <si>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</si>
  <si>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</si>
  <si>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</si>
  <si>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</si>
  <si>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</si>
  <si>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</si>
  <si>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</si>
  <si>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</si>
  <si>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</si>
  <si>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</si>
  <si>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</si>
  <si>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</si>
  <si>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</si>
  <si>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</si>
  <si>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</si>
  <si>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</si>
  <si>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</si>
  <si>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</si>
  <si>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</si>
  <si>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</si>
  <si>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</si>
  <si>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</si>
  <si>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</si>
  <si>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</si>
  <si>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</si>
  <si>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</si>
  <si>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</si>
  <si>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</si>
  <si>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</si>
  <si>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</si>
  <si>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</si>
  <si>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</si>
  <si>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</si>
  <si>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</si>
  <si>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</si>
  <si>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</si>
  <si>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</si>
  <si>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</si>
  <si>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</si>
  <si>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</si>
  <si>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</si>
  <si>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</si>
  <si>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</si>
  <si>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</si>
  <si>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</si>
  <si>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</si>
  <si>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</si>
  <si>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</si>
  <si>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</si>
  <si>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</si>
  <si>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</si>
  <si>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</si>
  <si>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</si>
  <si>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</si>
  <si>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</si>
  <si>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</si>
  <si>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</si>
  <si>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</si>
  <si>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</si>
  <si>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</si>
  <si>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</si>
  <si>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</si>
  <si>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</si>
  <si>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</si>
  <si>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</si>
  <si>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</si>
  <si>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</si>
  <si>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</si>
  <si>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</si>
  <si>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</si>
  <si>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</si>
  <si>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</si>
  <si>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</si>
  <si>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</si>
  <si>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</si>
  <si>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</si>
  <si>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</si>
  <si>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</si>
  <si>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</si>
  <si>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</si>
  <si>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</si>
  <si>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</si>
  <si>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</si>
  <si>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</si>
  <si>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</si>
  <si>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</si>
  <si>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</si>
  <si>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</si>
  <si>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</si>
  <si>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</si>
  <si>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</si>
  <si>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</si>
  <si>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</si>
  <si>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</si>
  <si>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</si>
  <si>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</si>
  <si>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</si>
  <si>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</si>
  <si>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</si>
  <si>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</si>
  <si>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</si>
  <si>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</si>
  <si>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</si>
  <si>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</si>
  <si>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</si>
  <si>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</si>
  <si>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</si>
  <si>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</si>
  <si>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</si>
  <si>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</si>
  <si>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</si>
  <si>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</si>
  <si>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</si>
  <si>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</si>
  <si>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</si>
  <si>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</si>
  <si>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</si>
  <si>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</si>
  <si>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</si>
  <si>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</si>
  <si>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</si>
  <si>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</si>
  <si>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</si>
  <si>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</si>
  <si>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</si>
  <si>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</si>
  <si>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</si>
  <si>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</si>
  <si>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</si>
  <si>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</si>
  <si>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</si>
  <si>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</si>
  <si>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</si>
  <si>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</si>
  <si>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</si>
  <si>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</si>
  <si>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</si>
  <si>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</si>
  <si>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</si>
  <si>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</si>
  <si>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</si>
  <si>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</si>
  <si>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</si>
  <si>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</si>
  <si>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</si>
  <si>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</si>
  <si>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</si>
  <si>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</si>
  <si>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</si>
  <si>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</si>
  <si>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</si>
  <si>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</si>
  <si>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</si>
  <si>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</si>
  <si>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</si>
  <si>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</si>
  <si>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</si>
  <si>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</si>
  <si>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</si>
  <si>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</si>
  <si>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</si>
  <si>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</si>
  <si>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</si>
  <si>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</si>
  <si>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</si>
  <si>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</si>
  <si>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</si>
  <si>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</si>
  <si>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</si>
  <si>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</si>
  <si>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</si>
  <si>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</si>
  <si>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</si>
  <si>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</si>
  <si>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</si>
  <si>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</si>
  <si>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</si>
  <si>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</si>
  <si>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</si>
  <si>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</si>
  <si>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</si>
  <si>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</si>
  <si>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</si>
  <si>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</si>
  <si>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</si>
  <si>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</si>
  <si>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</si>
  <si>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</si>
  <si>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</si>
  <si>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</si>
  <si>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</si>
  <si>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</si>
  <si>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</si>
  <si>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</si>
  <si>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</si>
  <si>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</si>
  <si>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</si>
  <si>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</si>
  <si>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</si>
  <si>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</si>
  <si>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</si>
  <si>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</si>
  <si>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</si>
  <si>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</si>
  <si>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</si>
  <si>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</si>
  <si>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</si>
  <si>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</si>
  <si>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</si>
  <si>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</si>
  <si>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</si>
  <si>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</si>
  <si>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</si>
  <si>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</si>
  <si>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</si>
  <si>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</si>
  <si>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</si>
  <si>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</si>
  <si>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</si>
  <si>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</si>
  <si>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</si>
  <si>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</si>
  <si>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</si>
  <si>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</si>
  <si>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</si>
  <si>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</si>
  <si>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</si>
  <si>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</si>
  <si>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</si>
  <si>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</si>
  <si>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</si>
  <si>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</si>
  <si>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</si>
  <si>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</si>
  <si>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</si>
  <si>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</si>
  <si>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</si>
  <si>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</si>
  <si>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</si>
  <si>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</si>
  <si>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</si>
  <si>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</si>
  <si>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</si>
  <si>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</si>
  <si>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</si>
  <si>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</si>
  <si>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</si>
  <si>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</si>
  <si>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</si>
  <si>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</si>
  <si>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</si>
  <si>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</si>
  <si>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</si>
  <si>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</si>
  <si>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</si>
  <si>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</si>
  <si>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</si>
  <si>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</si>
  <si>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</si>
  <si>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</si>
  <si>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</si>
  <si>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</si>
  <si>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</si>
  <si>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</si>
  <si>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</si>
  <si>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</si>
  <si>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</si>
  <si>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</si>
  <si>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</si>
  <si>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</si>
  <si>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</si>
  <si>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</si>
  <si>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</si>
  <si>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</si>
  <si>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</si>
  <si>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</si>
  <si>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</si>
  <si>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</si>
  <si>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</si>
  <si>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</si>
  <si>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</si>
  <si>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</si>
  <si>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</si>
  <si>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</si>
  <si>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</si>
  <si>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</si>
  <si>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</si>
  <si>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</si>
  <si>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</si>
  <si>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</si>
  <si>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</si>
  <si>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</si>
  <si>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</si>
  <si>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</si>
  <si>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</si>
  <si>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</si>
  <si>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</si>
  <si>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</si>
  <si>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</si>
  <si>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</si>
  <si>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</si>
  <si>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</si>
  <si>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</si>
  <si>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</si>
  <si>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</si>
  <si>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</si>
  <si>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</si>
  <si>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</si>
  <si>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</si>
  <si>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</si>
  <si>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</si>
  <si>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</si>
  <si>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</si>
  <si>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</si>
  <si>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</si>
  <si>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</si>
  <si>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</si>
  <si>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</si>
  <si>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</si>
  <si>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</si>
  <si>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</si>
  <si>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</si>
  <si>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</si>
  <si>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</si>
  <si>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</si>
  <si>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</si>
  <si>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</si>
  <si>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</si>
  <si>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</si>
  <si>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</si>
  <si>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</si>
  <si>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</si>
  <si>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</si>
  <si>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</si>
  <si>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</si>
  <si>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</si>
  <si>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</si>
  <si>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</si>
  <si>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</si>
  <si>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</si>
  <si>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</si>
  <si>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</si>
  <si>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</si>
  <si>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</si>
  <si>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</si>
  <si>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</si>
  <si>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</si>
  <si>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</si>
  <si>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</si>
  <si>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</si>
  <si>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</si>
  <si>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</si>
  <si>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</si>
  <si>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</si>
  <si>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</si>
  <si>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</si>
  <si>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</si>
  <si>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</si>
  <si>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</si>
  <si>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</si>
  <si>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</si>
  <si>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</si>
  <si>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</si>
  <si>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</si>
  <si>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</si>
  <si>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</si>
  <si>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</si>
  <si>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</si>
  <si>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</si>
  <si>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</si>
  <si>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</si>
  <si>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</si>
  <si>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</si>
  <si>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</si>
  <si>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</si>
  <si>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</si>
  <si>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</si>
  <si>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</si>
  <si>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</si>
  <si>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</si>
  <si>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</si>
  <si>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</si>
  <si>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</si>
  <si>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</si>
  <si>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</si>
  <si>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</si>
  <si>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</si>
  <si>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</si>
  <si>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</si>
  <si>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</si>
  <si>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</si>
  <si>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</si>
  <si>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</si>
  <si>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</si>
  <si>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</si>
  <si>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</si>
  <si>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</si>
  <si>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</si>
  <si>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</si>
  <si>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</si>
  <si>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</si>
  <si>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</si>
  <si>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</si>
  <si>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</si>
  <si>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</si>
  <si>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</si>
  <si>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</si>
  <si>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</si>
  <si>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</si>
  <si>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</si>
  <si>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</si>
  <si>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</si>
  <si>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</si>
  <si>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</si>
  <si>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</si>
  <si>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</si>
  <si>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</si>
  <si>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</si>
  <si>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</si>
  <si>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</si>
  <si>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</si>
  <si>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</si>
  <si>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</si>
  <si>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</si>
  <si>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</si>
  <si>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</si>
  <si>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</si>
  <si>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</si>
  <si>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</si>
  <si>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</si>
  <si>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</si>
  <si>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</si>
  <si>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</si>
  <si>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</si>
  <si>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</si>
  <si>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</si>
  <si>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</si>
  <si>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</si>
  <si>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</si>
  <si>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</si>
  <si>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</si>
  <si>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</si>
  <si>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</si>
  <si>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</si>
  <si>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</si>
  <si>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</si>
  <si>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</si>
  <si>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</si>
  <si>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</si>
  <si>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</si>
  <si>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</si>
  <si>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</si>
  <si>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</si>
  <si>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</si>
  <si>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</si>
  <si>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</si>
  <si>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</si>
  <si>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</si>
  <si>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</si>
  <si>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</si>
  <si>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</si>
  <si>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</si>
  <si>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</si>
  <si>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</si>
  <si>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</si>
  <si>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</si>
  <si>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</si>
  <si>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</si>
  <si>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</si>
  <si>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</si>
  <si>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</si>
  <si>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</si>
  <si>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</si>
  <si>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</si>
  <si>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</si>
  <si>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</si>
  <si>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</si>
  <si>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</si>
  <si>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</si>
  <si>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</si>
  <si>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</si>
  <si>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</si>
  <si>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</si>
  <si>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</si>
  <si>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</si>
  <si>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</si>
  <si>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</si>
  <si>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</si>
  <si>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</si>
  <si>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</si>
  <si>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</si>
  <si>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</si>
  <si>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</si>
  <si>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</si>
  <si>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</si>
  <si>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</si>
  <si>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</si>
  <si>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</si>
  <si>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</si>
  <si>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</si>
  <si>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</si>
  <si>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</si>
  <si>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</si>
  <si>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</si>
  <si>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</si>
  <si>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</si>
  <si>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</si>
  <si>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</si>
  <si>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</si>
  <si>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</si>
  <si>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</si>
  <si>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</si>
  <si>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</si>
  <si>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</si>
  <si>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</si>
  <si>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</si>
  <si>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</si>
  <si>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</si>
  <si>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</si>
  <si>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</si>
  <si>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</si>
  <si>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</si>
  <si>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</si>
  <si>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</si>
  <si>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</si>
  <si>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</si>
  <si>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</si>
  <si>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</si>
  <si>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</si>
  <si>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</si>
  <si>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</si>
  <si>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</si>
  <si>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</si>
  <si>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</si>
  <si>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</si>
  <si>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</si>
  <si>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</si>
  <si>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</si>
  <si>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</si>
  <si>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</si>
  <si>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</si>
  <si>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</si>
  <si>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</si>
  <si>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</si>
  <si>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</si>
  <si>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</si>
  <si>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</si>
  <si>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</si>
  <si>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</si>
  <si>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</si>
  <si>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</si>
  <si>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</si>
  <si>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</si>
  <si>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</si>
  <si>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</si>
  <si>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</si>
  <si>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</si>
  <si>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</si>
  <si>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</si>
  <si>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</si>
  <si>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</si>
  <si>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</si>
  <si>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</si>
  <si>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</si>
  <si>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</si>
  <si>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</si>
  <si>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</si>
  <si>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</si>
  <si>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</si>
  <si>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</si>
  <si>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</si>
  <si>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</si>
  <si>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</si>
  <si>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</si>
  <si>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</si>
  <si>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</si>
  <si>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</si>
  <si>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</si>
  <si>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</si>
  <si>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</si>
  <si>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</si>
  <si>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</si>
  <si>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</si>
  <si>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</si>
  <si>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</si>
  <si>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</si>
  <si>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</si>
  <si>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</si>
  <si>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</si>
  <si>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</si>
  <si>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</si>
  <si>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</si>
  <si>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</si>
  <si>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</si>
  <si>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</si>
  <si>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</si>
  <si>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</si>
  <si>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</si>
  <si>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</si>
  <si>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</si>
  <si>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</si>
  <si>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</si>
  <si>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</si>
  <si>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</si>
  <si>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</si>
  <si>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</si>
  <si>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</si>
  <si>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</si>
  <si>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</si>
  <si>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</si>
  <si>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</si>
  <si>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</si>
  <si>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</si>
  <si>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</si>
  <si>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</si>
  <si>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</si>
  <si>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</si>
  <si>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</si>
  <si>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</si>
  <si>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</si>
  <si>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</si>
  <si>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</si>
  <si>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</si>
  <si>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</si>
  <si>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</si>
  <si>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</si>
  <si>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</si>
  <si>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</si>
  <si>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</si>
  <si>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</si>
  <si>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</si>
  <si>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</si>
  <si>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</si>
  <si>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</si>
  <si>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</si>
  <si>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</si>
  <si>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</si>
  <si>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</si>
  <si>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</si>
  <si>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</si>
  <si>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</si>
  <si>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</si>
  <si>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</si>
  <si>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</si>
  <si>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</si>
  <si>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</si>
  <si>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</si>
  <si>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</si>
  <si>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</si>
  <si>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</si>
  <si>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</si>
  <si>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</si>
  <si>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</si>
  <si>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</si>
  <si>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</si>
  <si>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</si>
  <si>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</si>
  <si>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</si>
  <si>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</si>
  <si>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</si>
  <si>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</si>
  <si>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</si>
  <si>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</si>
  <si>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</si>
  <si>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</si>
  <si>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</si>
  <si>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</si>
  <si>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</si>
  <si>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</si>
  <si>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</si>
  <si>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</si>
  <si>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</si>
  <si>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</si>
  <si>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</si>
  <si>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</si>
  <si>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</si>
  <si>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</si>
  <si>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</si>
  <si>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</si>
  <si>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</si>
  <si>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</si>
  <si>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</si>
  <si>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</si>
  <si>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</si>
  <si>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</si>
  <si>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</si>
  <si>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</si>
  <si>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</si>
  <si>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</si>
  <si>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</si>
  <si>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</si>
  <si>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</si>
  <si>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</si>
  <si>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</si>
  <si>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</si>
  <si>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</si>
  <si>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</si>
  <si>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</si>
  <si>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</si>
  <si>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</si>
  <si>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</si>
  <si>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</si>
  <si>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</si>
  <si>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</si>
  <si>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</si>
  <si>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</si>
  <si>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</si>
  <si>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</si>
  <si>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</si>
  <si>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</si>
  <si>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</si>
  <si>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</si>
  <si>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</si>
  <si>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</si>
  <si>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</si>
  <si>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</si>
  <si>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</si>
  <si>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</si>
  <si>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</si>
  <si>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</si>
  <si>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</si>
  <si>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</si>
  <si>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</si>
  <si>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</si>
  <si>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</si>
  <si>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</si>
  <si>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</si>
  <si>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</si>
  <si>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</si>
  <si>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</si>
  <si>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</si>
  <si>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</si>
  <si>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</si>
  <si>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</si>
  <si>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</si>
  <si>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</si>
  <si>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</si>
  <si>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</si>
  <si>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</si>
  <si>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</si>
  <si>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</si>
  <si>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</si>
  <si>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</si>
  <si>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</si>
  <si>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</si>
  <si>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</si>
  <si>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</si>
  <si>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</si>
  <si>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</si>
  <si>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</si>
  <si>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</si>
  <si>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</si>
  <si>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</si>
  <si>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</si>
  <si>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</si>
  <si>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</si>
  <si>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</si>
  <si>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</si>
  <si>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</si>
  <si>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</si>
  <si>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</si>
  <si>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</si>
  <si>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</si>
  <si>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</si>
  <si>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</si>
  <si>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</si>
  <si>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</si>
  <si>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</si>
  <si>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</si>
  <si>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</si>
  <si>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</si>
  <si>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</si>
  <si>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</si>
  <si>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</si>
  <si>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</si>
  <si>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</si>
  <si>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</si>
  <si>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</si>
  <si>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</si>
  <si>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</si>
  <si>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</si>
  <si>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</si>
  <si>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</si>
  <si>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</si>
  <si>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</si>
  <si>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</si>
  <si>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</si>
  <si>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</si>
  <si>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</si>
  <si>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</si>
  <si>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</si>
  <si>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</si>
  <si>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</si>
  <si>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</si>
  <si>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</si>
  <si>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</si>
  <si>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</si>
  <si>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</si>
  <si>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</si>
  <si>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</si>
  <si>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</si>
  <si>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</si>
  <si>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</si>
  <si>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</si>
  <si>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</si>
  <si>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</si>
  <si>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</si>
  <si>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</si>
  <si>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</si>
  <si>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</si>
  <si>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</si>
  <si>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</si>
  <si>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</si>
  <si>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</si>
  <si>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</si>
  <si>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</si>
  <si>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</si>
  <si>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</si>
  <si>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</si>
  <si>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</si>
  <si>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</si>
  <si>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</si>
  <si>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</si>
  <si>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</si>
  <si>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</si>
  <si>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</si>
  <si>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</si>
  <si>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</si>
  <si>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</si>
  <si>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</si>
  <si>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</si>
  <si>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</si>
  <si>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</si>
  <si>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</si>
  <si>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</si>
  <si>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</si>
  <si>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</si>
  <si>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</si>
  <si>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</si>
  <si>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</si>
  <si>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</si>
  <si>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</si>
  <si>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</si>
  <si>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</si>
  <si>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</si>
  <si>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</si>
  <si>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</si>
  <si>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</si>
  <si>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</si>
  <si>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</si>
  <si>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</si>
  <si>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</si>
  <si>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</si>
  <si>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</si>
  <si>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</si>
  <si>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</si>
  <si>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</si>
  <si>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</si>
  <si>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</si>
  <si>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</si>
  <si>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</si>
  <si>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</si>
  <si>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</si>
  <si>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</si>
  <si>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</si>
  <si>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</si>
  <si>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</si>
  <si>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</si>
  <si>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</si>
  <si>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</si>
  <si>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</si>
  <si>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</si>
  <si>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</si>
  <si>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</si>
  <si>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</si>
  <si>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</si>
  <si>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</si>
  <si>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</si>
  <si>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</si>
  <si>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</si>
  <si>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</si>
  <si>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</si>
  <si>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</si>
  <si>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</si>
  <si>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</si>
  <si>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</si>
  <si>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</si>
  <si>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</si>
  <si>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</si>
  <si>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</si>
  <si>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</si>
  <si>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</si>
  <si>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</si>
  <si>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</si>
  <si>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</si>
  <si>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</si>
  <si>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</si>
  <si>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</si>
  <si>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</si>
  <si>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</si>
  <si>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</si>
  <si>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</si>
  <si>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</si>
  <si>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</si>
  <si>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</si>
  <si>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</si>
  <si>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</si>
  <si>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</si>
  <si>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</si>
  <si>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</si>
  <si>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</si>
  <si>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</si>
  <si>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</si>
  <si>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</si>
  <si>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</si>
  <si>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</si>
  <si>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</si>
  <si>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</si>
  <si>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</si>
  <si>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</si>
  <si>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</si>
  <si>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</si>
  <si>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</si>
  <si>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</si>
  <si>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</si>
  <si>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</si>
  <si>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</si>
  <si>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</si>
  <si>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</si>
  <si>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</si>
  <si>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</si>
  <si>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</si>
  <si>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</si>
  <si>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</si>
  <si>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</si>
  <si>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</si>
  <si>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</si>
  <si>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</si>
  <si>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</si>
  <si>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</si>
  <si>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</si>
  <si>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</si>
  <si>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</si>
  <si>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</si>
  <si>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</si>
  <si>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</si>
  <si>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</si>
  <si>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</si>
  <si>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</si>
  <si>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</si>
  <si>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</si>
  <si>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</si>
  <si>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</si>
  <si>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</si>
  <si>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</si>
  <si>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</si>
  <si>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</si>
  <si>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</si>
  <si>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</si>
  <si>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</si>
  <si>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</si>
  <si>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</si>
  <si>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</si>
  <si>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</si>
  <si>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</si>
  <si>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</si>
  <si>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</si>
  <si>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</si>
  <si>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</si>
  <si>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</si>
  <si>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</si>
  <si>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</si>
  <si>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</si>
  <si>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</si>
  <si>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</si>
  <si>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</si>
  <si>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</si>
  <si>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</si>
  <si>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</si>
  <si>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</si>
  <si>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</si>
  <si>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</si>
  <si>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</si>
  <si>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</si>
  <si>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</si>
  <si>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</si>
  <si>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</si>
  <si>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</si>
  <si>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</si>
  <si>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</si>
  <si>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</si>
  <si>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</si>
  <si>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</si>
  <si>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</si>
  <si>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</si>
  <si>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</si>
  <si>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</si>
  <si>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</si>
  <si>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</si>
  <si>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</si>
  <si>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</si>
  <si>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</si>
  <si>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</si>
  <si>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</si>
  <si>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</si>
  <si>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</si>
  <si>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</si>
  <si>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</si>
  <si>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</si>
  <si>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</si>
  <si>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</si>
  <si>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</si>
  <si>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</si>
  <si>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</si>
  <si>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</si>
  <si>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</si>
  <si>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</si>
  <si>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</si>
  <si>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</si>
  <si>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</si>
  <si>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</si>
  <si>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</si>
  <si>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</si>
  <si>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</si>
  <si>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</si>
  <si>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</si>
  <si>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</si>
  <si>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</si>
  <si>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</si>
  <si>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</si>
  <si>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</si>
  <si>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</si>
  <si>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</si>
  <si>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</si>
  <si>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</si>
  <si>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</si>
  <si>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</si>
  <si>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</si>
  <si>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</si>
  <si>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</si>
  <si>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</si>
  <si>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</si>
  <si>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</si>
  <si>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</si>
  <si>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</si>
  <si>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</si>
  <si>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</si>
  <si>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</si>
  <si>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</si>
  <si>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</si>
  <si>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</si>
  <si>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</si>
  <si>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</si>
  <si>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</si>
  <si>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</si>
  <si>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</si>
  <si>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</si>
  <si>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</si>
  <si>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</si>
  <si>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</si>
  <si>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</si>
  <si>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</si>
  <si>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</si>
  <si>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</si>
  <si>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</si>
  <si>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</si>
  <si>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</si>
  <si>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</si>
  <si>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</si>
  <si>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</si>
  <si>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</si>
  <si>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</si>
  <si>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</si>
  <si>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</si>
  <si>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</si>
  <si>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</si>
  <si>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</si>
  <si>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</si>
  <si>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</si>
  <si>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</si>
  <si>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</si>
  <si>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</si>
  <si>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</si>
  <si>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</si>
  <si>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</si>
  <si>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</si>
  <si>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</si>
  <si>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</si>
  <si>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</si>
  <si>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</si>
  <si>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</si>
  <si>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</si>
  <si>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</si>
  <si>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</si>
  <si>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</si>
  <si>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</si>
  <si>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</si>
  <si>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</si>
  <si>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</si>
  <si>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</si>
  <si>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</si>
  <si>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</si>
  <si>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</si>
  <si>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</si>
  <si>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</si>
  <si>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</si>
  <si>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</si>
  <si>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</si>
  <si>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</si>
  <si>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</si>
  <si>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</si>
  <si>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</si>
  <si>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</si>
  <si>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</si>
  <si>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</si>
  <si>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</si>
  <si>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</si>
  <si>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</si>
  <si>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</si>
  <si>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</si>
  <si>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</si>
  <si>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</si>
  <si>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</si>
  <si>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</si>
  <si>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</si>
  <si>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</si>
  <si>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</si>
  <si>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</si>
  <si>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</si>
  <si>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</si>
  <si>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</si>
  <si>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</si>
  <si>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</si>
  <si>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</si>
  <si>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</si>
  <si>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</si>
  <si>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</si>
  <si>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</si>
  <si>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</si>
  <si>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</si>
  <si>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</si>
  <si>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</si>
  <si>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</si>
  <si>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</si>
  <si>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</si>
  <si>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</si>
  <si>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</si>
  <si>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</si>
  <si>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</si>
  <si>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</si>
  <si>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</si>
  <si>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</si>
  <si>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</si>
  <si>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</si>
  <si>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</si>
  <si>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</si>
  <si>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</si>
  <si>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</si>
  <si>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</si>
  <si>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</si>
  <si>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</si>
  <si>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</si>
  <si>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</si>
  <si>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</si>
  <si>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</si>
  <si>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</si>
  <si>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</si>
  <si>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</si>
  <si>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</si>
  <si>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</si>
  <si>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</si>
  <si>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</si>
  <si>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</si>
  <si>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</si>
  <si>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</si>
  <si>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</si>
  <si>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</si>
  <si>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</si>
  <si>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</si>
  <si>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</si>
  <si>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</si>
  <si>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</si>
  <si>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</si>
  <si>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</si>
  <si>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</si>
  <si>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</si>
  <si>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</si>
  <si>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</si>
  <si>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</si>
  <si>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</si>
  <si>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</si>
  <si>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</si>
  <si>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</si>
  <si>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</si>
  <si>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</si>
  <si>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</si>
  <si>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</si>
  <si>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</si>
  <si>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</si>
  <si>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</si>
  <si>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</si>
  <si>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</si>
  <si>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</si>
  <si>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</si>
  <si>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</si>
  <si>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</si>
  <si>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</si>
  <si>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</si>
  <si>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</si>
  <si>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</si>
  <si>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</si>
  <si>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</si>
  <si>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</si>
  <si>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</si>
  <si>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</si>
  <si>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</si>
  <si>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</si>
  <si>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</si>
  <si>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</si>
  <si>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</si>
  <si>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</si>
  <si>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</si>
  <si>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</si>
  <si>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</si>
  <si>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</si>
  <si>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</si>
  <si>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</si>
  <si>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</si>
  <si>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</si>
  <si>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</si>
  <si>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</si>
  <si>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</si>
  <si>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</si>
  <si>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</si>
  <si>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</si>
  <si>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</si>
  <si>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</si>
  <si>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</si>
  <si>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</si>
  <si>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</si>
  <si>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</si>
  <si>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</si>
  <si>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</si>
  <si>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</si>
  <si>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</si>
  <si>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</si>
  <si>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</si>
  <si>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</si>
  <si>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</si>
  <si>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</si>
  <si>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</si>
  <si>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</si>
  <si>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</si>
  <si>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</si>
  <si>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</si>
  <si>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</si>
  <si>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</si>
  <si>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</si>
  <si>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</si>
  <si>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</si>
  <si>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</si>
  <si>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</si>
  <si>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</si>
  <si>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</si>
  <si>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</si>
  <si>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</si>
  <si>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</si>
  <si>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</si>
  <si>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</si>
  <si>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</si>
  <si>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</si>
  <si>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</si>
  <si>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</si>
  <si>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</si>
  <si>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</si>
  <si>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</si>
  <si>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</si>
  <si>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</si>
  <si>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</si>
  <si>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</si>
  <si>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</si>
  <si>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</si>
  <si>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</si>
  <si>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</si>
  <si>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</si>
  <si>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</si>
  <si>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</si>
  <si>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</si>
  <si>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</si>
  <si>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</si>
  <si>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</si>
  <si>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</si>
  <si>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</si>
  <si>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</si>
  <si>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</si>
  <si>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</si>
  <si>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</si>
  <si>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</si>
  <si>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</si>
  <si>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</si>
  <si>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</si>
  <si>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</si>
  <si>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</si>
  <si>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</si>
  <si>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</si>
  <si>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</si>
  <si>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</si>
  <si>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</si>
  <si>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</si>
  <si>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</si>
  <si>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</si>
  <si>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</si>
  <si>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</si>
  <si>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</si>
  <si>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</si>
  <si>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</si>
  <si>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</si>
  <si>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</si>
  <si>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</si>
  <si>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</si>
  <si>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</si>
  <si>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</si>
  <si>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</si>
  <si>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</si>
  <si>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</si>
  <si>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</si>
  <si>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</si>
  <si>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</si>
  <si>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</si>
  <si>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</si>
  <si>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</si>
  <si>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</si>
  <si>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</si>
  <si>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</si>
  <si>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</si>
  <si>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</si>
  <si>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</si>
  <si>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</si>
  <si>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</si>
  <si>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</si>
  <si>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</si>
  <si>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</si>
  <si>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</si>
  <si>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</si>
  <si>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</si>
  <si>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</si>
  <si>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</si>
  <si>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</si>
  <si>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</si>
  <si>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</si>
  <si>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</si>
  <si>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</si>
  <si>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</si>
  <si>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</si>
  <si>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</si>
  <si>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</si>
  <si>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</si>
  <si>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</si>
  <si>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</si>
  <si>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</si>
  <si>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</si>
  <si>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</si>
  <si>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</si>
  <si>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</si>
  <si>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</si>
  <si>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</si>
  <si>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</si>
  <si>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</si>
  <si>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</si>
  <si>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</si>
  <si>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</si>
  <si>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</si>
  <si>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</si>
  <si>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</si>
  <si>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</si>
  <si>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</si>
  <si>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</si>
  <si>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</si>
  <si>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</si>
  <si>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</si>
  <si>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</si>
  <si>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</si>
  <si>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</si>
  <si>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</si>
  <si>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</si>
  <si>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</si>
  <si>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</si>
  <si>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</si>
  <si>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</si>
  <si>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</si>
  <si>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</si>
  <si>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</si>
  <si>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</si>
  <si>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</si>
  <si>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</si>
  <si>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</si>
  <si>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</si>
  <si>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</si>
  <si>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</si>
  <si>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</si>
  <si>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</si>
  <si>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</si>
  <si>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</si>
  <si>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</si>
  <si>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</si>
  <si>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</si>
  <si>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</si>
  <si>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</si>
  <si>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</si>
  <si>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</si>
  <si>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</si>
  <si>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</si>
  <si>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</si>
  <si>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</si>
  <si>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</si>
  <si>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</si>
  <si>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</si>
  <si>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</si>
  <si>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</si>
  <si>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</si>
  <si>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</si>
  <si>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</si>
  <si>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</si>
  <si>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</si>
  <si>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</si>
  <si>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</si>
  <si>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</si>
  <si>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</si>
  <si>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</si>
  <si>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</si>
  <si>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</si>
  <si>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</si>
  <si>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</si>
  <si>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</si>
  <si>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</si>
  <si>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</si>
  <si>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</si>
  <si>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</si>
  <si>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</si>
  <si>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</si>
  <si>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</si>
  <si>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</si>
  <si>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</si>
  <si>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</si>
  <si>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</si>
  <si>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</si>
  <si>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</si>
  <si>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</si>
  <si>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</si>
  <si>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</si>
  <si>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</si>
  <si>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</si>
  <si>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</si>
  <si>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</si>
  <si>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</si>
  <si>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</si>
  <si>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</si>
  <si>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</si>
  <si>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</si>
  <si>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</si>
  <si>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</si>
  <si>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</si>
  <si>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</si>
  <si>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</si>
  <si>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</si>
  <si>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</si>
  <si>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</si>
  <si>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</si>
  <si>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</si>
  <si>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</si>
  <si>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</si>
  <si>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</si>
  <si>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</si>
  <si>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</si>
  <si>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</si>
  <si>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</si>
  <si>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</si>
  <si>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</si>
  <si>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</si>
  <si>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</si>
  <si>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</si>
  <si>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</si>
  <si>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</si>
  <si>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</si>
  <si>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</si>
  <si>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</si>
  <si>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</si>
  <si>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</si>
  <si>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</si>
  <si>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</si>
  <si>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</si>
  <si>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</si>
  <si>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</si>
  <si>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</si>
  <si>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</si>
  <si>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</si>
  <si>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</si>
  <si>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</si>
  <si>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</si>
  <si>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</si>
  <si>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</si>
  <si>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</si>
  <si>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</si>
  <si>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</si>
  <si>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</si>
  <si>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</si>
  <si>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</si>
  <si>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</si>
  <si>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</si>
  <si>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</si>
  <si>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</si>
  <si>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</si>
  <si>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</si>
  <si>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</si>
  <si>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</si>
  <si>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</si>
  <si>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</si>
  <si>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</si>
  <si>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</si>
  <si>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</si>
  <si>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</si>
  <si>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</si>
  <si>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</si>
  <si>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</si>
  <si>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</si>
  <si>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</si>
  <si>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</si>
  <si>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</si>
  <si>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</si>
  <si>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</si>
  <si>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</si>
  <si>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</si>
  <si>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</si>
  <si>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</si>
  <si>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</si>
  <si>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</si>
  <si>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</si>
  <si>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</si>
  <si>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</si>
  <si>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</si>
  <si>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</si>
  <si>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</si>
  <si>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</si>
  <si>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</si>
  <si>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</si>
  <si>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</si>
  <si>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</si>
  <si>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</si>
  <si>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</si>
  <si>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</si>
  <si>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</si>
  <si>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</si>
  <si>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</si>
  <si>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</si>
  <si>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</si>
  <si>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</si>
  <si>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</si>
  <si>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</si>
  <si>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</si>
  <si>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</si>
  <si>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</si>
  <si>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</si>
  <si>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</si>
  <si>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</si>
  <si>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</si>
  <si>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</si>
  <si>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</si>
  <si>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</si>
  <si>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</si>
  <si>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</si>
  <si>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</si>
  <si>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</si>
  <si>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</si>
  <si>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</si>
  <si>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</si>
  <si>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</si>
  <si>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</si>
  <si>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</si>
  <si>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</si>
  <si>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</si>
  <si>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</si>
  <si>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</si>
  <si>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</si>
  <si>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</si>
  <si>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</si>
  <si>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</si>
  <si>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</si>
  <si>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</si>
  <si>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</si>
  <si>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</si>
  <si>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</si>
  <si>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</si>
  <si>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</si>
  <si>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</si>
  <si>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</si>
  <si>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</si>
  <si>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</si>
  <si>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</si>
  <si>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</si>
  <si>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</si>
  <si>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</si>
  <si>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</si>
  <si>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</si>
  <si>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</si>
  <si>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</si>
  <si>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</si>
  <si>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</si>
  <si>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</si>
  <si>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</si>
  <si>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</si>
  <si>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</si>
  <si>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</si>
  <si>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</si>
  <si>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</si>
  <si>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</si>
  <si>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</si>
  <si>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</si>
  <si>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</si>
  <si>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</si>
  <si>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</si>
  <si>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</si>
  <si>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</si>
  <si>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</si>
  <si>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</si>
  <si>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</si>
  <si>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</si>
  <si>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</si>
  <si>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</si>
  <si>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</si>
  <si>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</si>
  <si>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</si>
  <si>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</si>
  <si>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</si>
  <si>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</si>
  <si>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</si>
  <si>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</si>
  <si>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</si>
  <si>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</si>
  <si>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</si>
  <si>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</si>
  <si>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</si>
  <si>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</si>
  <si>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</si>
  <si>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</si>
  <si>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</si>
  <si>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</si>
  <si>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</si>
  <si>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</si>
  <si>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</si>
  <si>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</si>
  <si>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</si>
  <si>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</si>
  <si>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</si>
  <si>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</si>
  <si>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</si>
  <si>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</si>
  <si>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</si>
  <si>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</si>
  <si>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</si>
  <si>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</si>
  <si>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</si>
  <si>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</si>
  <si>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</si>
  <si>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</si>
  <si>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</si>
  <si>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</si>
  <si>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</si>
  <si>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</si>
  <si>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</si>
  <si>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</si>
  <si>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</si>
  <si>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</si>
  <si>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</si>
  <si>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</si>
  <si>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</si>
  <si>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</si>
  <si>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</si>
  <si>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</si>
  <si>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</si>
  <si>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</si>
  <si>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</si>
  <si>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</si>
  <si>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</si>
  <si>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</si>
  <si>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</si>
  <si>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</si>
  <si>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</si>
  <si>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</si>
  <si>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</si>
  <si>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</si>
  <si>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</si>
  <si>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</si>
  <si>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</si>
  <si>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</si>
  <si>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</si>
  <si>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</si>
  <si>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</si>
  <si>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</si>
  <si>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</si>
  <si>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</si>
  <si>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</si>
  <si>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</si>
  <si>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</si>
  <si>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</si>
  <si>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</si>
  <si>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</si>
  <si>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</si>
  <si>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</si>
  <si>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</si>
  <si>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</si>
  <si>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</si>
  <si>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</si>
  <si>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</si>
  <si>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</si>
  <si>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</si>
  <si>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</si>
  <si>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</si>
  <si>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</si>
  <si>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</si>
  <si>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</si>
  <si>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</si>
  <si>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</si>
  <si>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</si>
  <si>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</si>
  <si>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</si>
  <si>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</si>
  <si>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</si>
  <si>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</si>
  <si>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</si>
  <si>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</si>
  <si>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</si>
  <si>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</si>
  <si>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</si>
  <si>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</si>
  <si>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</si>
  <si>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</si>
  <si>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</si>
  <si>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</si>
  <si>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</si>
  <si>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</si>
  <si>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</si>
  <si>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</si>
  <si>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</si>
  <si>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</si>
  <si>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</si>
  <si>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</si>
  <si>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</si>
  <si>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</si>
  <si>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</si>
  <si>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</si>
  <si>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</si>
  <si>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</si>
  <si>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</si>
  <si>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</si>
  <si>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</si>
  <si>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</si>
  <si>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</si>
  <si>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</si>
  <si>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</si>
  <si>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</si>
  <si>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</si>
  <si>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</si>
  <si>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</si>
  <si>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</si>
  <si>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</si>
  <si>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</si>
  <si>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</si>
  <si>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</si>
  <si>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</si>
  <si>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</si>
  <si>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</si>
  <si>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</si>
  <si>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</si>
  <si>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</si>
  <si>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</si>
  <si>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</si>
  <si>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</si>
  <si>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</si>
  <si>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</si>
  <si>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</si>
  <si>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</si>
  <si>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</si>
  <si>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</si>
  <si>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</si>
  <si>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</si>
  <si>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</si>
  <si>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</si>
  <si>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</si>
  <si>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</si>
  <si>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</si>
  <si>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</si>
  <si>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</si>
  <si>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</si>
  <si>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</si>
  <si>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</si>
  <si>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</si>
  <si>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</si>
  <si>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</si>
  <si>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</si>
  <si>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</si>
  <si>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</si>
  <si>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</si>
  <si>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</si>
  <si>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</si>
  <si>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</si>
  <si>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</si>
  <si>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</si>
  <si>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</si>
  <si>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</si>
  <si>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</si>
  <si>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</si>
  <si>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</si>
  <si>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</si>
  <si>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</si>
  <si>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</si>
  <si>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</si>
  <si>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</si>
  <si>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</si>
  <si>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</si>
  <si>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</si>
  <si>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</si>
  <si>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</si>
  <si>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</si>
  <si>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</si>
  <si>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</si>
  <si>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</si>
  <si>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</si>
  <si>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</si>
  <si>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</si>
  <si>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</si>
  <si>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</si>
  <si>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</si>
  <si>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</si>
  <si>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</si>
  <si>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</si>
  <si>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</si>
  <si>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</si>
  <si>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</si>
  <si>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</si>
  <si>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</si>
  <si>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</si>
  <si>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</si>
  <si>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</si>
  <si>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</si>
  <si>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</si>
  <si>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</si>
  <si>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</si>
  <si>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</si>
  <si>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</si>
  <si>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</si>
  <si>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</si>
  <si>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</si>
  <si>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</si>
  <si>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</si>
  <si>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</si>
  <si>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</si>
  <si>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</si>
  <si>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</si>
  <si>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</si>
  <si>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</si>
  <si>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</si>
  <si>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</si>
  <si>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</si>
  <si>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</si>
  <si>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</si>
  <si>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</si>
  <si>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</si>
  <si>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</si>
  <si>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</si>
  <si>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</si>
  <si>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</si>
  <si>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</si>
  <si>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</si>
  <si>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</si>
  <si>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</si>
  <si>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</si>
  <si>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</si>
  <si>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</si>
  <si>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</si>
  <si>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</si>
  <si>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</si>
  <si>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</si>
  <si>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</si>
  <si>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</si>
  <si>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</si>
  <si>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</si>
  <si>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</si>
  <si>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</si>
  <si>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</si>
  <si>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</si>
  <si>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</si>
  <si>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</si>
  <si>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</si>
  <si>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</si>
  <si>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</si>
  <si>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</si>
  <si>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</si>
  <si>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</si>
  <si>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</si>
  <si>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</si>
  <si>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</si>
  <si>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</si>
  <si>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</si>
  <si>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</si>
  <si>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</si>
  <si>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</si>
  <si>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</si>
  <si>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</si>
  <si>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</si>
  <si>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</si>
  <si>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</si>
  <si>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</si>
  <si>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</si>
  <si>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</si>
  <si>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</si>
  <si>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</si>
  <si>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</si>
  <si>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</si>
  <si>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</si>
  <si>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</si>
  <si>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</si>
  <si>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</si>
  <si>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</si>
  <si>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</si>
  <si>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</si>
  <si>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</si>
  <si>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</si>
  <si>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</si>
  <si>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</si>
  <si>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</si>
  <si>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</si>
  <si>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</si>
  <si>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</si>
  <si>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</si>
  <si>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</si>
  <si>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</si>
  <si>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</si>
  <si>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</si>
  <si>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</si>
  <si>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</si>
  <si>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</si>
  <si>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</si>
  <si>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</si>
  <si>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</si>
  <si>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</si>
  <si>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</si>
  <si>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</si>
  <si>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</si>
  <si>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</si>
  <si>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</si>
  <si>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</si>
  <si>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</si>
  <si>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</si>
  <si>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</si>
  <si>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</si>
  <si>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</si>
  <si>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</si>
  <si>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</si>
  <si>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</si>
  <si>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</si>
  <si>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</si>
  <si>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</si>
  <si>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</si>
  <si>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</si>
  <si>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</si>
  <si>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</si>
  <si>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</si>
  <si>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</si>
  <si>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</si>
  <si>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</si>
  <si>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</si>
  <si>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</si>
  <si>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</si>
  <si>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</si>
  <si>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</si>
  <si>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</si>
  <si>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</si>
  <si>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</si>
  <si>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</si>
  <si>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</si>
  <si>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</si>
  <si>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</si>
  <si>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</si>
  <si>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</si>
  <si>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</si>
  <si>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</si>
  <si>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</si>
  <si>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</si>
  <si>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</si>
  <si>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</si>
  <si>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</si>
  <si>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</si>
  <si>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</si>
  <si>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</si>
  <si>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</si>
  <si>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</si>
  <si>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</si>
  <si>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</si>
  <si>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</si>
  <si>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</si>
  <si>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</si>
  <si>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</si>
  <si>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</si>
  <si>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</si>
  <si>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</si>
  <si>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</si>
  <si>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</si>
  <si>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</si>
  <si>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</si>
  <si>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</si>
  <si>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</si>
  <si>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</si>
  <si>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</si>
  <si>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</si>
  <si>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</si>
  <si>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</si>
  <si>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</si>
  <si>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</si>
  <si>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</si>
  <si>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</si>
  <si>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</si>
  <si>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</si>
  <si>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</si>
  <si>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</si>
  <si>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</si>
  <si>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</si>
  <si>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</si>
  <si>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</si>
  <si>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</si>
  <si>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</si>
  <si>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</si>
  <si>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</si>
  <si>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</si>
  <si>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</si>
  <si>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</si>
  <si>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</si>
  <si>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</si>
  <si>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</si>
  <si>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</si>
  <si>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</si>
  <si>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</si>
  <si>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</si>
  <si>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</si>
  <si>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</si>
  <si>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</si>
  <si>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</si>
  <si>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</si>
  <si>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</si>
  <si>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</si>
  <si>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</si>
  <si>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</si>
  <si>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</si>
  <si>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</si>
  <si>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</si>
  <si>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</si>
  <si>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</si>
  <si>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</si>
  <si>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</si>
  <si>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</si>
  <si>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</si>
  <si>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</si>
  <si>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</si>
  <si>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</si>
  <si>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</si>
  <si>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</si>
  <si>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</si>
  <si>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</si>
  <si>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</si>
  <si>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</si>
  <si>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</si>
  <si>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</si>
  <si>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</si>
  <si>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</si>
  <si>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</si>
  <si>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</si>
  <si>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</si>
  <si>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</si>
  <si>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</si>
  <si>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</si>
  <si>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</si>
  <si>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</si>
  <si>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</si>
  <si>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</si>
  <si>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</si>
  <si>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</si>
  <si>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</si>
  <si>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</si>
  <si>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</si>
  <si>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</si>
  <si>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</si>
  <si>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</si>
  <si>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</si>
  <si>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</si>
  <si>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</si>
  <si>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</si>
  <si>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</si>
  <si>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</si>
  <si>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</si>
  <si>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</si>
  <si>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</si>
  <si>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</si>
  <si>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</si>
  <si>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</si>
  <si>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</si>
  <si>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</si>
  <si>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</si>
  <si>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</si>
  <si>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</si>
  <si>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</si>
  <si>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</si>
  <si>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</si>
  <si>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</si>
  <si>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</si>
  <si>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</si>
  <si>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</si>
  <si>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</si>
  <si>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</si>
  <si>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</si>
  <si>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</si>
  <si>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</si>
  <si>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</si>
  <si>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</si>
  <si>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</si>
  <si>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</si>
  <si>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</si>
  <si>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</si>
  <si>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</si>
  <si>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</si>
  <si>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</si>
  <si>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</si>
  <si>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</si>
  <si>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</si>
  <si>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</si>
  <si>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</si>
  <si>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</si>
  <si>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</si>
  <si>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</si>
  <si>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</si>
  <si>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</si>
  <si>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</si>
  <si>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</si>
  <si>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</si>
  <si>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</si>
  <si>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</si>
  <si>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</si>
  <si>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</si>
  <si>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</si>
  <si>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</si>
  <si>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</si>
  <si>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</si>
  <si>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</si>
  <si>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</si>
  <si>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</si>
  <si>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</si>
  <si>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</si>
  <si>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</si>
  <si>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</si>
  <si>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</si>
  <si>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</si>
  <si>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</si>
  <si>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</si>
  <si>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</si>
  <si>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</si>
  <si>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</si>
  <si>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</si>
  <si>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</si>
  <si>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</si>
  <si>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</si>
  <si>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</si>
  <si>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</si>
  <si>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</si>
  <si>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</si>
  <si>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</si>
  <si>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</si>
  <si>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</si>
  <si>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</si>
  <si>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</si>
  <si>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</si>
  <si>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</si>
  <si>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</si>
  <si>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</si>
  <si>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</si>
  <si>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</si>
  <si>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</si>
  <si>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</si>
  <si>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</si>
  <si>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</si>
  <si>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</si>
  <si>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</si>
  <si>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</si>
  <si>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</si>
  <si>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</si>
  <si>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</si>
  <si>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</si>
  <si>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</si>
  <si>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</si>
  <si>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</si>
  <si>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</si>
  <si>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</si>
  <si>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</si>
  <si>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</si>
  <si>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</si>
  <si>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</si>
  <si>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</si>
  <si>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</si>
  <si>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</si>
  <si>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</si>
  <si>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</si>
  <si>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</si>
  <si>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</si>
  <si>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</si>
  <si>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</si>
  <si>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</si>
  <si>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</si>
  <si>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</si>
  <si>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</si>
  <si>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</si>
  <si>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</si>
  <si>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</si>
  <si>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</si>
  <si>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</si>
  <si>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</si>
  <si>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</si>
  <si>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</si>
  <si>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</si>
  <si>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</si>
  <si>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</si>
  <si>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</si>
  <si>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</si>
  <si>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</si>
  <si>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</si>
  <si>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</si>
  <si>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</si>
  <si>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</si>
  <si>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</si>
  <si>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</si>
  <si>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</si>
  <si>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</si>
  <si>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</si>
  <si>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</si>
  <si>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</si>
  <si>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</si>
  <si>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</si>
  <si>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</si>
  <si>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</si>
  <si>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</si>
  <si>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</si>
  <si>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</si>
  <si>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</si>
  <si>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</si>
  <si>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</si>
  <si>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</si>
  <si>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</si>
  <si>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</si>
  <si>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</si>
  <si>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</si>
  <si>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</si>
  <si>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</si>
  <si>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</si>
  <si>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</si>
  <si>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</si>
  <si>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</si>
  <si>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</si>
  <si>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</si>
  <si>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</si>
  <si>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</si>
  <si>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</si>
  <si>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</si>
  <si>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</si>
  <si>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</si>
  <si>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</si>
  <si>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</si>
  <si>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</si>
  <si>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</si>
  <si>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</si>
  <si>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</si>
  <si>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</si>
  <si>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</si>
  <si>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</si>
  <si>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</si>
  <si>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</si>
  <si>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</si>
  <si>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</si>
  <si>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</si>
  <si>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</si>
  <si>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</si>
  <si>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</si>
  <si>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</si>
  <si>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</si>
  <si>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</si>
  <si>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</si>
  <si>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</si>
  <si>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</si>
  <si>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</si>
  <si>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</si>
  <si>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</si>
  <si>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</si>
  <si>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</si>
  <si>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</si>
  <si>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</si>
  <si>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</si>
  <si>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</si>
  <si>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</si>
  <si>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</si>
  <si>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</si>
  <si>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</si>
  <si>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</si>
  <si>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</si>
  <si>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</si>
  <si>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</si>
  <si>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</si>
  <si>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</si>
  <si>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</si>
  <si>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</si>
  <si>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</si>
  <si>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</si>
  <si>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</si>
  <si>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</si>
  <si>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</si>
  <si>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</si>
  <si>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</si>
  <si>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</si>
  <si>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</si>
  <si>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</si>
  <si>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</si>
  <si>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</si>
  <si>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</si>
  <si>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</si>
  <si>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</si>
  <si>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</si>
  <si>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</si>
  <si>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</si>
  <si>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</si>
  <si>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</si>
  <si>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</si>
  <si>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</si>
  <si>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</si>
  <si>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</si>
  <si>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</si>
  <si>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</si>
  <si>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</si>
  <si>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</si>
  <si>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</si>
  <si>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</si>
  <si>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</si>
  <si>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</si>
  <si>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</si>
  <si>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</si>
  <si>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</si>
  <si>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</si>
  <si>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</si>
  <si>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</si>
  <si>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</si>
  <si>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</si>
  <si>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</si>
  <si>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</si>
  <si>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</si>
  <si>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</si>
  <si>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</si>
  <si>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</si>
  <si>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</si>
  <si>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</si>
  <si>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</si>
  <si>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</si>
  <si>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</si>
  <si>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</si>
  <si>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</si>
  <si>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</si>
  <si>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</si>
  <si>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</si>
  <si>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</si>
  <si>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</si>
  <si>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</si>
  <si>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</si>
  <si>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</si>
  <si>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</si>
  <si>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</si>
  <si>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</si>
  <si>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</si>
  <si>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</si>
  <si>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</si>
  <si>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</si>
  <si>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</si>
  <si>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</si>
  <si>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</si>
  <si>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</si>
  <si>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</si>
  <si>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</si>
  <si>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</si>
  <si>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</si>
  <si>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</si>
  <si>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</si>
  <si>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</si>
  <si>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</si>
  <si>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</si>
  <si>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</si>
  <si>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</si>
  <si>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</si>
  <si>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</si>
  <si>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</si>
  <si>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</si>
  <si>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</si>
  <si>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</si>
  <si>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</si>
  <si>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</si>
  <si>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</si>
  <si>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</si>
  <si>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</si>
  <si>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</si>
  <si>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</si>
  <si>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</si>
  <si>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</si>
  <si>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</si>
  <si>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</si>
  <si>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</si>
  <si>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</si>
  <si>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</si>
  <si>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</si>
  <si>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</si>
  <si>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</si>
  <si>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</si>
  <si>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</si>
  <si>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</si>
  <si>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</si>
  <si>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</si>
  <si>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</si>
  <si>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</si>
  <si>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</si>
  <si>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</si>
  <si>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</si>
  <si>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</si>
  <si>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</si>
  <si>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</si>
  <si>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</si>
  <si>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</si>
  <si>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</si>
  <si>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</si>
  <si>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</si>
  <si>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</si>
  <si>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</si>
  <si>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</si>
  <si>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</si>
  <si>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</si>
  <si>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</si>
  <si>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</si>
  <si>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</si>
  <si>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</si>
  <si>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</si>
  <si>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</si>
  <si>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</si>
  <si>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</si>
  <si>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</si>
  <si>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</si>
  <si>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</si>
  <si>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</si>
  <si>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</si>
  <si>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</si>
  <si>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</si>
  <si>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</si>
  <si>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</si>
  <si>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</si>
  <si>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</si>
  <si>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</si>
  <si>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</si>
  <si>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</si>
  <si>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</si>
  <si>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</si>
  <si>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</si>
  <si>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</si>
  <si>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</si>
  <si>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</si>
  <si>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</si>
  <si>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</si>
  <si>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</si>
  <si>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</si>
  <si>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</si>
  <si>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</si>
  <si>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</si>
  <si>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</si>
  <si>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</si>
  <si>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</si>
  <si>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</si>
  <si>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</si>
  <si>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</si>
  <si>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</si>
  <si>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</si>
  <si>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</si>
  <si>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</si>
  <si>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</si>
  <si>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</si>
  <si>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</si>
  <si>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</si>
  <si>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</si>
  <si>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</si>
  <si>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</si>
  <si>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</si>
  <si>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</si>
  <si>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</si>
  <si>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</si>
  <si>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</si>
  <si>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</si>
  <si>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</si>
  <si>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</si>
  <si>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</si>
  <si>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</si>
  <si>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</si>
  <si>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</si>
  <si>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</si>
  <si>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</si>
  <si>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</si>
  <si>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</si>
  <si>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</si>
  <si>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</si>
  <si>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</si>
  <si>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</si>
  <si>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</si>
  <si>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</si>
  <si>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</si>
  <si>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</si>
  <si>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</si>
  <si>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</si>
  <si>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</si>
  <si>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</si>
  <si>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</si>
  <si>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</si>
  <si>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</si>
  <si>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</si>
  <si>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</si>
  <si>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</si>
  <si>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</si>
  <si>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</si>
  <si>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</si>
  <si>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</si>
  <si>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</si>
  <si>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</si>
  <si>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</si>
  <si>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</si>
  <si>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</si>
  <si>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</si>
  <si>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</si>
  <si>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</si>
  <si>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</si>
  <si>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</si>
  <si>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</si>
  <si>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</si>
  <si>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</si>
  <si>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</si>
  <si>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</si>
  <si>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</si>
  <si>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</si>
  <si>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</si>
  <si>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</si>
  <si>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</si>
  <si>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</si>
  <si>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</si>
  <si>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</si>
  <si>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</si>
  <si>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</si>
  <si>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</si>
  <si>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</si>
  <si>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</si>
  <si>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</si>
  <si>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</si>
  <si>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</si>
  <si>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</si>
  <si>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</si>
  <si>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</si>
  <si>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</si>
  <si>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</si>
  <si>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</si>
  <si>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</si>
  <si>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</si>
  <si>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</si>
  <si>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</si>
  <si>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</si>
  <si>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</si>
  <si>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</si>
  <si>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</si>
  <si>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</si>
  <si>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</si>
  <si>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</si>
  <si>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</si>
  <si>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</si>
  <si>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</si>
  <si>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</si>
  <si>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</si>
  <si>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</si>
  <si>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</si>
  <si>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</si>
  <si>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</si>
  <si>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</si>
  <si>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</si>
  <si>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</si>
  <si>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</si>
  <si>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</si>
  <si>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</si>
  <si>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</si>
  <si>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</si>
  <si>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</si>
  <si>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</si>
  <si>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</si>
  <si>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</si>
  <si>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</si>
  <si>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</si>
  <si>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</si>
  <si>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</si>
  <si>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</si>
  <si>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</si>
  <si>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</si>
  <si>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</si>
  <si>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</si>
  <si>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</si>
  <si>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</si>
  <si>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</si>
  <si>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</si>
  <si>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</si>
  <si>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</si>
  <si>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</si>
  <si>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</si>
  <si>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</si>
  <si>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</si>
  <si>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</si>
  <si>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</si>
  <si>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</si>
  <si>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</si>
  <si>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</si>
  <si>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</si>
  <si>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</si>
  <si>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</si>
  <si>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</si>
  <si>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</si>
  <si>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</si>
  <si>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</si>
  <si>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</si>
  <si>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</si>
  <si>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</si>
  <si>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</si>
  <si>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</si>
  <si>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</si>
  <si>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</si>
  <si>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</si>
  <si>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</si>
  <si>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</si>
  <si>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</si>
  <si>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</si>
  <si>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</si>
  <si>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</si>
  <si>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</si>
  <si>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</si>
  <si>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</si>
  <si>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</si>
  <si>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</si>
  <si>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</si>
  <si>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</si>
  <si>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</si>
  <si>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</si>
  <si>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</si>
  <si>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</si>
  <si>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</si>
  <si>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</si>
  <si>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</si>
  <si>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</si>
  <si>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</si>
  <si>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</si>
  <si>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</si>
  <si>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</si>
  <si>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</si>
  <si>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</si>
  <si>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</si>
  <si>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</si>
  <si>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</si>
  <si>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</si>
  <si>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</si>
  <si>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</si>
  <si>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</si>
  <si>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</si>
  <si>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</si>
  <si>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</si>
  <si>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</si>
  <si>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</si>
  <si>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</si>
  <si>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</si>
  <si>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</si>
  <si>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</si>
  <si>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</si>
  <si>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</si>
  <si>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</si>
  <si>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</si>
  <si>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</si>
  <si>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</si>
  <si>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</si>
  <si>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</si>
  <si>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</si>
  <si>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</si>
  <si>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</si>
  <si>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</si>
  <si>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</si>
  <si>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</si>
  <si>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</si>
  <si>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</si>
  <si>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</si>
  <si>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</si>
  <si>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</si>
  <si>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</si>
  <si>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</si>
  <si>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</si>
  <si>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</si>
  <si>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</si>
  <si>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</si>
  <si>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</si>
  <si>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</si>
  <si>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</si>
  <si>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</si>
  <si>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</si>
  <si>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</si>
  <si>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</si>
  <si>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</si>
  <si>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</si>
  <si>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</si>
  <si>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</si>
  <si>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</si>
  <si>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</si>
  <si>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</si>
  <si>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</si>
  <si>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</si>
  <si>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</si>
  <si>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</si>
  <si>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</si>
  <si>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</si>
  <si>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</si>
  <si>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</si>
  <si>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</si>
  <si>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</si>
  <si>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</si>
  <si>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</si>
  <si>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</si>
  <si>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</si>
  <si>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</si>
  <si>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</si>
  <si>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</si>
  <si>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</si>
  <si>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</si>
  <si>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</si>
  <si>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</si>
  <si>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</si>
  <si>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</si>
  <si>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</si>
  <si>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</si>
  <si>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</si>
  <si>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</si>
  <si>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</si>
  <si>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</si>
  <si>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</si>
  <si>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</si>
  <si>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</si>
  <si>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</si>
  <si>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</si>
  <si>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</si>
  <si>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</si>
  <si>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</si>
  <si>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</si>
  <si>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</si>
  <si>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</si>
  <si>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</si>
  <si>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</si>
  <si>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</si>
  <si>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</si>
  <si>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</si>
  <si>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</si>
  <si>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</si>
  <si>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</si>
  <si>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</si>
  <si>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</si>
  <si>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</si>
  <si>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</si>
  <si>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</si>
  <si>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</si>
  <si>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</si>
  <si>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</si>
  <si>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</si>
  <si>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</si>
  <si>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</si>
  <si>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</si>
  <si>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</si>
  <si>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</si>
  <si>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</si>
  <si>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</si>
  <si>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</si>
  <si>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</si>
  <si>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</si>
  <si>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</si>
  <si>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</si>
  <si>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</si>
  <si>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</si>
  <si>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</si>
  <si>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</si>
  <si>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</si>
  <si>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</si>
  <si>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</si>
  <si>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</si>
  <si>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</si>
  <si>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</si>
  <si>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</si>
  <si>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</si>
  <si>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</si>
  <si>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</si>
  <si>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</si>
  <si>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</si>
  <si>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</si>
  <si>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</si>
  <si>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</si>
  <si>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</si>
  <si>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</si>
  <si>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</si>
  <si>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</si>
  <si>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</si>
  <si>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</si>
  <si>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</si>
  <si>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</si>
  <si>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</si>
  <si>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</si>
  <si>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</si>
  <si>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</si>
  <si>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</si>
  <si>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</si>
  <si>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</si>
  <si>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</si>
  <si>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</si>
  <si>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</si>
  <si>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</si>
  <si>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</si>
  <si>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</si>
  <si>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</si>
  <si>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</si>
  <si>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</si>
  <si>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</si>
  <si>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</si>
  <si>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</si>
  <si>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</si>
  <si>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</si>
  <si>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</si>
  <si>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</si>
  <si>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</si>
  <si>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</si>
  <si>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</si>
  <si>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</si>
  <si>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</si>
  <si>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</si>
  <si>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</si>
  <si>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</si>
  <si>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</si>
  <si>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</si>
  <si>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</si>
  <si>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</si>
  <si>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</si>
  <si>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</si>
  <si>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</si>
  <si>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</si>
  <si>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</si>
  <si>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</si>
  <si>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</si>
  <si>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</si>
  <si>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</si>
  <si>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</si>
  <si>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</si>
  <si>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</si>
  <si>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</si>
  <si>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</si>
  <si>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</si>
  <si>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</si>
  <si>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</si>
  <si>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</si>
  <si>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</si>
  <si>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</si>
  <si>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</si>
  <si>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</si>
  <si>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</si>
  <si>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</si>
  <si>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</si>
  <si>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</si>
  <si>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</si>
  <si>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</si>
  <si>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</si>
  <si>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</si>
  <si>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</si>
  <si>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</si>
  <si>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</si>
  <si>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</si>
  <si>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</si>
  <si>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</si>
  <si>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</si>
  <si>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</si>
  <si>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</si>
  <si>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</si>
  <si>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</si>
  <si>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</si>
  <si>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</si>
  <si>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</si>
  <si>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</si>
  <si>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</si>
  <si>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</si>
  <si>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</si>
  <si>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</si>
  <si>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</si>
  <si>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</si>
  <si>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</si>
  <si>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</si>
  <si>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</si>
  <si>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</si>
  <si>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</si>
  <si>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</si>
  <si>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</si>
  <si>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</si>
  <si>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</si>
  <si>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</si>
  <si>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</si>
  <si>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</si>
  <si>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</si>
  <si>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</si>
  <si>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</si>
  <si>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</si>
  <si>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</si>
  <si>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</si>
  <si>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</si>
  <si>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</si>
  <si>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</si>
  <si>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</si>
  <si>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</si>
  <si>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</si>
  <si>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</si>
  <si>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</si>
  <si>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</si>
  <si>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</si>
  <si>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</si>
  <si>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</si>
  <si>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</si>
  <si>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</si>
  <si>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</si>
  <si>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</si>
  <si>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</si>
  <si>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</si>
  <si>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</si>
  <si>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</si>
  <si>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</si>
  <si>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</si>
  <si>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</si>
  <si>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</si>
  <si>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</si>
  <si>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</si>
  <si>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</si>
  <si>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</si>
  <si>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</si>
  <si>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</si>
  <si>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</si>
  <si>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</si>
  <si>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</si>
  <si>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</si>
  <si>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</si>
  <si>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</si>
  <si>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</si>
  <si>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</si>
  <si>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</si>
  <si>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</si>
  <si>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</si>
  <si>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</si>
  <si>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</si>
  <si>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</si>
  <si>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</si>
  <si>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</si>
  <si>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</si>
  <si>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</si>
  <si>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</si>
  <si>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</si>
  <si>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</si>
  <si>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</si>
  <si>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</si>
  <si>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</si>
  <si>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</si>
  <si>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</si>
  <si>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</si>
  <si>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</si>
  <si>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</si>
  <si>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</si>
  <si>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</si>
  <si>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</si>
  <si>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</si>
  <si>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</si>
  <si>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</si>
  <si>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</si>
  <si>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</si>
  <si>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</si>
  <si>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</si>
  <si>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</si>
  <si>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</si>
  <si>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</si>
  <si>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</si>
  <si>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</si>
  <si>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</si>
  <si>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</si>
  <si>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</si>
  <si>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</si>
  <si>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</si>
  <si>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</si>
  <si>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</si>
  <si>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</si>
  <si>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</si>
  <si>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</si>
  <si>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</si>
  <si>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</si>
  <si>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</si>
  <si>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</si>
  <si>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</si>
  <si>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</si>
  <si>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</si>
  <si>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</si>
  <si>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</si>
  <si>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</si>
  <si>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</si>
  <si>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</si>
  <si>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</si>
  <si>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</si>
  <si>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</si>
  <si>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</si>
  <si>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</si>
  <si>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</si>
  <si>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</si>
  <si>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</si>
  <si>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</si>
  <si>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</si>
  <si>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</si>
  <si>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</si>
  <si>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</si>
  <si>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</si>
  <si>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</si>
  <si>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</si>
  <si>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</si>
  <si>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</si>
  <si>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</si>
  <si>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</si>
  <si>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</si>
  <si>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</si>
  <si>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</si>
  <si>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</si>
  <si>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</si>
  <si>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</si>
  <si>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</si>
  <si>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</si>
  <si>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</si>
  <si>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</si>
  <si>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</si>
  <si>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</si>
  <si>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</si>
  <si>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</si>
  <si>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</si>
  <si>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</si>
  <si>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</si>
  <si>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</si>
  <si>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</si>
  <si>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</si>
  <si>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</si>
  <si>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</si>
  <si>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</si>
  <si>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</si>
  <si>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</si>
  <si>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</si>
  <si>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</si>
  <si>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</si>
  <si>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</si>
  <si>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</si>
  <si>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</si>
  <si>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</si>
  <si>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</si>
  <si>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</si>
  <si>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</si>
  <si>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</si>
  <si>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</si>
  <si>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</si>
  <si>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</si>
  <si>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</si>
  <si>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</si>
  <si>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</si>
  <si>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</si>
  <si>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</si>
  <si>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</si>
  <si>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</si>
  <si>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</si>
  <si>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</si>
  <si>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</si>
  <si>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</si>
  <si>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</si>
  <si>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</si>
  <si>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</si>
  <si>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</si>
  <si>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</si>
  <si>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</si>
  <si>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</si>
  <si>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</si>
  <si>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</si>
  <si>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</si>
  <si>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</si>
  <si>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</si>
  <si>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</si>
  <si>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</si>
  <si>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</si>
  <si>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</si>
  <si>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</si>
  <si>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</si>
  <si>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</si>
  <si>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</si>
  <si>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</si>
  <si>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</si>
  <si>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</si>
  <si>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</si>
  <si>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</si>
  <si>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</si>
  <si>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</si>
  <si>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</si>
  <si>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</si>
  <si>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</si>
  <si>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</si>
  <si>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</si>
  <si>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</si>
  <si>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</si>
  <si>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</si>
  <si>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</si>
  <si>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</si>
  <si>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</si>
  <si>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</si>
  <si>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</si>
  <si>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</si>
  <si>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</si>
  <si>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</si>
  <si>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</si>
  <si>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</si>
  <si>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</si>
  <si>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</si>
  <si>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</si>
  <si>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</si>
  <si>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</si>
  <si>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</si>
  <si>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</si>
  <si>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</si>
  <si>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</si>
  <si>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</si>
  <si>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</si>
  <si>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</si>
  <si>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</si>
  <si>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</si>
  <si>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</si>
  <si>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</si>
  <si>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</si>
  <si>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</si>
  <si>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</si>
  <si>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</si>
  <si>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</si>
  <si>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</si>
  <si>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</si>
  <si>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</si>
  <si>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</si>
  <si>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</si>
  <si>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</si>
  <si>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</si>
  <si>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</si>
  <si>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</si>
  <si>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</si>
  <si>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</si>
  <si>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</si>
  <si>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</si>
  <si>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</si>
  <si>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</si>
  <si>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</si>
  <si>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</si>
  <si>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</si>
  <si>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</si>
  <si>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</si>
  <si>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</si>
  <si>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</si>
  <si>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</si>
  <si>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</si>
  <si>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</si>
  <si>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</si>
  <si>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</si>
  <si>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</si>
  <si>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</si>
  <si>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</si>
  <si>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</si>
  <si>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</si>
  <si>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</si>
  <si>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</si>
  <si>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</si>
  <si>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</si>
  <si>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</si>
  <si>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</si>
  <si>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</si>
  <si>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</si>
  <si>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</si>
  <si>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</si>
  <si>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</si>
  <si>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</si>
  <si>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</si>
  <si>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</si>
  <si>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</si>
  <si>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</si>
  <si>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</si>
  <si>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</si>
  <si>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</si>
  <si>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</si>
  <si>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</si>
  <si>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</si>
  <si>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</si>
  <si>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</si>
  <si>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</si>
  <si>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</si>
  <si>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</si>
  <si>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</si>
  <si>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</si>
  <si>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</si>
  <si>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</si>
  <si>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</si>
  <si>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</si>
  <si>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</si>
  <si>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</si>
  <si>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</si>
  <si>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</si>
  <si>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</si>
  <si>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</si>
  <si>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</si>
  <si>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</si>
  <si>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</si>
  <si>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</si>
  <si>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</si>
  <si>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</si>
  <si>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</si>
  <si>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</si>
  <si>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</si>
  <si>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</si>
  <si>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</si>
  <si>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</si>
  <si>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</si>
  <si>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</si>
  <si>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</si>
  <si>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</si>
  <si>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</si>
  <si>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</si>
  <si>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</si>
  <si>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</si>
  <si>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</si>
  <si>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</si>
  <si>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</si>
  <si>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</si>
  <si>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</si>
  <si>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</si>
  <si>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</si>
  <si>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</si>
  <si>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</si>
  <si>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</si>
  <si>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</si>
  <si>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</si>
  <si>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</si>
  <si>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</si>
  <si>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</si>
  <si>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</si>
  <si>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</si>
  <si>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</si>
  <si>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</si>
  <si>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</si>
  <si>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</si>
  <si>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</si>
  <si>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</si>
  <si>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</si>
  <si>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</si>
  <si>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</si>
  <si>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</si>
  <si>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</si>
  <si>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</si>
  <si>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</si>
  <si>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</si>
  <si>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</si>
  <si>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</si>
  <si>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</si>
  <si>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</si>
  <si>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</si>
  <si>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</si>
  <si>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</si>
  <si>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</si>
  <si>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</si>
  <si>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</si>
  <si>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</si>
  <si>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</si>
  <si>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</si>
  <si>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</si>
  <si>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</si>
  <si>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</si>
  <si>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</si>
  <si>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</si>
  <si>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</si>
  <si>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</si>
  <si>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</si>
  <si>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</si>
  <si>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</si>
  <si>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</si>
  <si>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</si>
  <si>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</si>
  <si>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</si>
  <si>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</si>
  <si>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</si>
  <si>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</si>
  <si>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</si>
  <si>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</si>
  <si>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</si>
  <si>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</si>
  <si>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</si>
  <si>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</si>
  <si>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</si>
  <si>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</si>
  <si>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</si>
  <si>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</si>
  <si>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</si>
  <si>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</si>
  <si>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</si>
  <si>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</si>
  <si>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</si>
  <si>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</si>
  <si>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</si>
  <si>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</si>
  <si>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</si>
  <si>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</si>
  <si>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</si>
  <si>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</si>
  <si>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</si>
  <si>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</si>
  <si>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</si>
  <si>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</si>
  <si>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</si>
  <si>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</si>
  <si>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</si>
  <si>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</si>
  <si>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</si>
  <si>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</si>
  <si>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</si>
  <si>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</si>
  <si>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</si>
  <si>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</si>
  <si>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</si>
  <si>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</si>
  <si>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</si>
  <si>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</si>
  <si>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</si>
  <si>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</si>
  <si>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</si>
  <si>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</si>
  <si>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</si>
  <si>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</si>
  <si>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</si>
  <si>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</si>
  <si>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</si>
  <si>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</si>
  <si>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</si>
  <si>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</si>
  <si>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</si>
  <si>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</si>
  <si>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</si>
  <si>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</si>
  <si>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</si>
  <si>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</si>
  <si>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</si>
  <si>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</si>
  <si>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</si>
  <si>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</si>
  <si>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</si>
  <si>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</si>
  <si>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</si>
  <si>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</si>
  <si>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</si>
  <si>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</si>
  <si>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</si>
  <si>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</si>
  <si>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</si>
  <si>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</si>
  <si>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</si>
  <si>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</si>
  <si>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</si>
  <si>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</si>
  <si>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</si>
  <si>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</si>
  <si>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</si>
  <si>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</si>
  <si>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</si>
  <si>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</si>
  <si>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</si>
  <si>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</si>
  <si>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</si>
  <si>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</si>
  <si>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</si>
  <si>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</si>
  <si>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</si>
  <si>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</si>
  <si>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</si>
  <si>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</si>
  <si>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</si>
  <si>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</si>
  <si>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</si>
  <si>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</si>
  <si>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</si>
  <si>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</si>
  <si>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</si>
  <si>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</si>
  <si>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</si>
  <si>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</si>
  <si>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</si>
  <si>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</si>
  <si>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</si>
  <si>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</si>
  <si>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</si>
  <si>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</si>
  <si>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</si>
  <si>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</si>
  <si>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</si>
  <si>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</si>
  <si>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</si>
  <si>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</si>
  <si>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</si>
  <si>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</si>
  <si>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</si>
  <si>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</si>
  <si>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</si>
  <si>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</si>
  <si>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</si>
  <si>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</si>
  <si>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</si>
  <si>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</si>
  <si>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</si>
  <si>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</si>
  <si>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</si>
  <si>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</si>
  <si>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</si>
  <si>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</si>
  <si>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</si>
  <si>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</si>
  <si>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</si>
  <si>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</si>
  <si>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</si>
  <si>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</si>
  <si>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</si>
  <si>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</si>
  <si>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</si>
  <si>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</si>
  <si>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</si>
  <si>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</si>
  <si>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</si>
  <si>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</si>
  <si>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</si>
  <si>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</si>
  <si>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</si>
  <si>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</si>
  <si>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</si>
  <si>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</si>
  <si>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</si>
  <si>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</si>
  <si>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</si>
  <si>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</si>
  <si>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</si>
  <si>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</si>
  <si>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</si>
  <si>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</si>
  <si>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</si>
  <si>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</si>
  <si>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</si>
  <si>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</si>
  <si>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</si>
  <si>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</si>
  <si>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</si>
  <si>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</si>
  <si>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</si>
  <si>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</si>
  <si>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</si>
  <si>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</si>
  <si>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</si>
  <si>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</si>
  <si>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</si>
  <si>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</si>
  <si>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</si>
  <si>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</si>
  <si>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</si>
  <si>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</si>
  <si>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</si>
  <si>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</si>
  <si>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</si>
  <si>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</si>
  <si>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</si>
  <si>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</si>
  <si>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</si>
  <si>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</si>
  <si>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</si>
  <si>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</si>
  <si>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</si>
  <si>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</si>
  <si>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</si>
  <si>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</si>
  <si>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</si>
  <si>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</si>
  <si>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</si>
  <si>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</si>
  <si>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</si>
  <si>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</si>
  <si>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</si>
  <si>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</si>
  <si>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</si>
  <si>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</si>
  <si>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</si>
  <si>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</si>
  <si>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</si>
  <si>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</si>
  <si>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</si>
  <si>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</si>
  <si>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</si>
  <si>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</si>
  <si>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</si>
  <si>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</si>
  <si>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</si>
  <si>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</si>
  <si>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</si>
  <si>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</si>
  <si>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</si>
  <si>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</si>
  <si>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</si>
  <si>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</si>
  <si>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</si>
  <si>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</si>
  <si>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</si>
  <si>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</si>
  <si>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</si>
  <si>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</si>
  <si>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</si>
  <si>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</si>
  <si>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</si>
  <si>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</si>
  <si>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</si>
  <si>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</si>
  <si>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</si>
  <si>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</si>
  <si>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</si>
  <si>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</si>
  <si>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</si>
  <si>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</si>
  <si>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</si>
  <si>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</si>
  <si>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</si>
  <si>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</si>
  <si>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</si>
  <si>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</si>
  <si>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</si>
  <si>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</si>
  <si>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</si>
  <si>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</si>
  <si>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</si>
  <si>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</si>
  <si>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</si>
  <si>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</si>
  <si>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</si>
  <si>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</si>
  <si>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</si>
  <si>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</si>
  <si>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</si>
  <si>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</si>
  <si>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</si>
  <si>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</si>
  <si>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</si>
  <si>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</si>
  <si>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</si>
  <si>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</si>
  <si>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</si>
  <si>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</si>
  <si>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</si>
  <si>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</si>
  <si>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</si>
  <si>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</si>
  <si>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</si>
  <si>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</si>
  <si>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</si>
  <si>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</si>
  <si>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</si>
  <si>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</si>
  <si>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</si>
  <si>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</si>
  <si>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</si>
  <si>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</si>
  <si>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</si>
  <si>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</si>
  <si>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</si>
  <si>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</si>
  <si>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</si>
  <si>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</si>
  <si>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</si>
  <si>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</si>
  <si>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</si>
  <si>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</si>
  <si>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</si>
  <si>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</si>
  <si>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</si>
  <si>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</si>
  <si>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</si>
  <si>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</si>
  <si>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</si>
  <si>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</si>
  <si>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</si>
  <si>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</si>
  <si>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</si>
  <si>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</si>
  <si>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</si>
  <si>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</si>
  <si>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</si>
  <si>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</si>
  <si>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</si>
  <si>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</si>
  <si>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</si>
  <si>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</si>
  <si>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</si>
  <si>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</si>
  <si>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</si>
  <si>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</si>
  <si>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</si>
  <si>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</si>
  <si>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</si>
  <si>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</si>
  <si>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</si>
  <si>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</si>
  <si>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</si>
  <si>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</si>
  <si>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</si>
  <si>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</si>
  <si>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</si>
  <si>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</si>
  <si>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</si>
  <si>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</si>
  <si>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</si>
  <si>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</si>
  <si>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</si>
  <si>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</si>
  <si>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</si>
  <si>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</si>
  <si>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</si>
  <si>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</si>
  <si>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</si>
  <si>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</si>
  <si>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</si>
  <si>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</si>
  <si>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</si>
  <si>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</si>
  <si>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</si>
  <si>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</si>
  <si>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</si>
  <si>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</si>
  <si>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</si>
  <si>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</si>
  <si>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</si>
  <si>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</si>
  <si>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</si>
  <si>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</si>
  <si>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</si>
  <si>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</si>
  <si>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</si>
  <si>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</si>
  <si>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</si>
  <si>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</si>
  <si>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</si>
  <si>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</si>
  <si>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</si>
  <si>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</si>
  <si>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</si>
  <si>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</si>
  <si>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</si>
  <si>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</si>
  <si>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</si>
  <si>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</si>
  <si>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</si>
  <si>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</si>
  <si>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</si>
  <si>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</si>
  <si>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</si>
  <si>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</si>
  <si>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</si>
  <si>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</si>
  <si>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</si>
  <si>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</si>
  <si>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</si>
  <si>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</si>
  <si>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</si>
  <si>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</si>
  <si>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</si>
  <si>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</si>
  <si>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</si>
  <si>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</si>
  <si>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</si>
  <si>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</si>
  <si>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</si>
  <si>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</si>
  <si>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</si>
  <si>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</si>
  <si>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</si>
  <si>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</si>
  <si>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</si>
  <si>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</si>
  <si>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</si>
  <si>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</si>
  <si>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</si>
  <si>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</si>
  <si>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</si>
  <si>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</si>
  <si>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</si>
  <si>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</si>
  <si>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</si>
  <si>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</si>
  <si>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</si>
  <si>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</si>
  <si>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</si>
  <si>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</si>
  <si>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</si>
  <si>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</si>
  <si>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</si>
  <si>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</si>
  <si>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</si>
  <si>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</si>
  <si>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</si>
  <si>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</si>
  <si>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</si>
  <si>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</si>
  <si>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</si>
  <si>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</si>
  <si>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</si>
  <si>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</si>
  <si>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</si>
  <si>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</si>
  <si>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</si>
  <si>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</si>
  <si>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</si>
  <si>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</si>
  <si>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</si>
  <si>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</si>
  <si>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</si>
  <si>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</si>
  <si>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</si>
  <si>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</si>
  <si>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</si>
  <si>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</si>
  <si>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</si>
  <si>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</si>
  <si>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</si>
  <si>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</si>
  <si>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</si>
  <si>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</si>
  <si>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</si>
  <si>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</si>
  <si>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</si>
  <si>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</si>
  <si>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</si>
  <si>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</si>
  <si>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</si>
  <si>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</si>
  <si>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</si>
  <si>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</si>
  <si>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</si>
  <si>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</si>
  <si>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</si>
  <si>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</si>
  <si>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</si>
  <si>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</si>
  <si>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</si>
  <si>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</si>
  <si>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</si>
  <si>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</si>
  <si>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</si>
  <si>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</si>
  <si>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</si>
  <si>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</si>
  <si>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</si>
  <si>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</si>
  <si>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</si>
  <si>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</si>
  <si>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</si>
  <si>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</si>
  <si>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</si>
  <si>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</si>
  <si>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</si>
  <si>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</si>
  <si>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</si>
  <si>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</si>
  <si>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</si>
  <si>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</si>
  <si>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</si>
  <si>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</si>
  <si>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</si>
  <si>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</si>
  <si>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</si>
  <si>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</si>
  <si>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</si>
  <si>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</si>
  <si>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</si>
  <si>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</si>
  <si>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</si>
  <si>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</si>
  <si>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</si>
  <si>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</si>
  <si>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</si>
  <si>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</si>
  <si>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</si>
  <si>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</si>
  <si>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</si>
  <si>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</si>
  <si>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</si>
  <si>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</si>
  <si>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</si>
  <si>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</si>
  <si>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</si>
  <si>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</si>
  <si>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</si>
  <si>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</si>
  <si>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</si>
  <si>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</si>
  <si>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</si>
  <si>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</si>
  <si>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</si>
  <si>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</si>
  <si>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</si>
  <si>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</si>
  <si>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</si>
  <si>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</si>
  <si>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</si>
  <si>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</si>
  <si>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</si>
  <si>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</si>
  <si>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</si>
  <si>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</si>
  <si>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</si>
  <si>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</si>
  <si>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</si>
  <si>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</si>
  <si>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</si>
  <si>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</si>
  <si>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</si>
  <si>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</si>
  <si>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</si>
  <si>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</si>
  <si>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</si>
  <si>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</si>
  <si>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</si>
  <si>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</si>
  <si>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</si>
  <si>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</si>
  <si>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</si>
  <si>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</si>
  <si>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</si>
  <si>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</si>
  <si>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</si>
  <si>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</si>
  <si>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</si>
  <si>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</si>
  <si>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</si>
  <si>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</si>
  <si>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</si>
  <si>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</si>
  <si>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</si>
  <si>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</si>
  <si>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</si>
  <si>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</si>
  <si>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</si>
  <si>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</si>
  <si>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</si>
  <si>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</si>
  <si>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</si>
  <si>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</si>
  <si>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</si>
  <si>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</si>
  <si>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</si>
  <si>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</si>
  <si>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</si>
  <si>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</si>
  <si>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</si>
  <si>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</si>
  <si>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</si>
  <si>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</si>
  <si>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</si>
  <si>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</si>
  <si>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</si>
  <si>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</si>
  <si>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</si>
  <si>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</si>
  <si>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</si>
  <si>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</si>
  <si>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</si>
  <si>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</si>
  <si>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</si>
  <si>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</si>
  <si>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</si>
  <si>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</si>
  <si>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</si>
  <si>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</si>
  <si>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</si>
  <si>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</si>
  <si>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</si>
  <si>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</si>
  <si>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</si>
  <si>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</si>
  <si>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</si>
  <si>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</si>
  <si>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</si>
  <si>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</si>
  <si>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</si>
  <si>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</si>
  <si>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</si>
  <si>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</si>
  <si>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</si>
  <si>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</si>
  <si>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</si>
  <si>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</si>
  <si>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</si>
  <si>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</si>
  <si>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</si>
  <si>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</si>
  <si>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</si>
  <si>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</si>
  <si>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</si>
  <si>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</si>
  <si>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</si>
  <si>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</si>
  <si>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</si>
  <si>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</si>
  <si>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</si>
  <si>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</si>
  <si>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</si>
  <si>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</si>
  <si>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</si>
  <si>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</si>
  <si>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</si>
  <si>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</si>
  <si>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</si>
  <si>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</si>
  <si>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</si>
  <si>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</si>
  <si>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</si>
  <si>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</si>
  <si>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</si>
  <si>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</si>
  <si>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</si>
  <si>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</si>
  <si>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</si>
  <si>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</si>
  <si>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</si>
  <si>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</si>
  <si>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</si>
  <si>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</si>
  <si>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</si>
  <si>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</si>
  <si>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</si>
  <si>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</si>
  <si>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</si>
  <si>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</si>
  <si>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</si>
  <si>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</si>
  <si>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</si>
  <si>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</si>
  <si>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</si>
  <si>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</si>
  <si>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</si>
  <si>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</si>
  <si>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</si>
  <si>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</si>
  <si>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</si>
  <si>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</si>
  <si>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</si>
  <si>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</si>
  <si>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</si>
  <si>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</si>
  <si>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</si>
  <si>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</si>
  <si>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</si>
  <si>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</si>
  <si>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</si>
  <si>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</si>
  <si>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</si>
  <si>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</si>
  <si>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</si>
  <si>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</si>
  <si>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</si>
  <si>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</si>
  <si>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</si>
  <si>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</si>
  <si>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</si>
  <si>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</si>
  <si>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</si>
  <si>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</si>
  <si>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</si>
  <si>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</si>
  <si>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</si>
  <si>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</si>
  <si>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</si>
  <si>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</si>
  <si>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</si>
  <si>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</si>
  <si>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</si>
  <si>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</si>
  <si>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</si>
  <si>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</si>
  <si>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</si>
  <si>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</si>
  <si>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</si>
  <si>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</si>
  <si>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</si>
  <si>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</si>
  <si>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</si>
  <si>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</si>
  <si>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</si>
  <si>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</si>
  <si>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</si>
  <si>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</si>
  <si>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</si>
  <si>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</si>
  <si>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</si>
  <si>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</si>
  <si>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</si>
  <si>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</si>
  <si>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</si>
  <si>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</si>
  <si>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</si>
  <si>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</si>
  <si>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</si>
  <si>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</si>
  <si>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</si>
  <si>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</si>
  <si>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</si>
  <si>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</si>
  <si>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</si>
  <si>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</si>
  <si>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</si>
  <si>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</si>
  <si>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</si>
  <si>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</si>
  <si>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</si>
  <si>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</si>
  <si>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</si>
  <si>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</si>
  <si>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</si>
  <si>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</si>
  <si>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</si>
  <si>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</si>
  <si>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</si>
  <si>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</si>
  <si>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</si>
  <si>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</si>
  <si>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</si>
  <si>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</si>
  <si>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</si>
  <si>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</si>
  <si>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</si>
  <si>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</si>
  <si>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</si>
  <si>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</si>
  <si>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</si>
  <si>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</si>
  <si>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</si>
  <si>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</si>
  <si>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</si>
  <si>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</si>
  <si>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</si>
  <si>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</si>
  <si>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</si>
  <si>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</si>
  <si>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</si>
  <si>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</si>
  <si>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</si>
  <si>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</si>
  <si>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</si>
  <si>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</si>
  <si>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</si>
  <si>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</si>
  <si>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</si>
  <si>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</si>
  <si>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</si>
  <si>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</si>
  <si>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</si>
  <si>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</si>
  <si>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</si>
  <si>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</si>
  <si>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</si>
  <si>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</si>
  <si>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</si>
  <si>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</si>
  <si>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</si>
  <si>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</si>
  <si>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</si>
  <si>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</si>
  <si>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</si>
  <si>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</si>
  <si>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</si>
  <si>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</si>
  <si>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</si>
  <si>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</si>
  <si>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</si>
  <si>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</si>
  <si>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</si>
  <si>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</si>
  <si>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</si>
  <si>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</si>
  <si>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</si>
  <si>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</si>
  <si>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</si>
  <si>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</si>
  <si>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</si>
  <si>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</si>
  <si>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</si>
  <si>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</si>
  <si>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</si>
  <si>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</si>
  <si>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</si>
  <si>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</si>
  <si>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</si>
  <si>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</si>
  <si>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</si>
  <si>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</si>
  <si>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</si>
  <si>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</si>
  <si>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</si>
  <si>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</si>
  <si>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</si>
  <si>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</si>
  <si>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</si>
  <si>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</si>
  <si>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</si>
  <si>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</si>
  <si>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</si>
  <si>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</si>
  <si>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</si>
  <si>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</si>
  <si>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</si>
  <si>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</si>
  <si>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</si>
  <si>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</si>
  <si>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</si>
  <si>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</si>
  <si>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</si>
  <si>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</si>
  <si>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</si>
  <si>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</si>
  <si>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</si>
  <si>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</si>
  <si>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</si>
  <si>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</si>
  <si>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</si>
  <si>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</si>
  <si>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</si>
  <si>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</si>
  <si>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</si>
  <si>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</si>
  <si>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</si>
  <si>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</si>
  <si>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</si>
  <si>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</si>
  <si>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</si>
  <si>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</si>
  <si>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</si>
  <si>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</si>
  <si>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</si>
  <si>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</si>
  <si>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</si>
  <si>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</si>
  <si>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</si>
  <si>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</si>
  <si>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</si>
  <si>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</si>
  <si>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</si>
  <si>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</si>
  <si>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</si>
  <si>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</si>
  <si>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</si>
  <si>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</si>
  <si>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</si>
  <si>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</si>
  <si>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</si>
  <si>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</si>
  <si>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</si>
  <si>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</si>
  <si>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</si>
  <si>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</si>
  <si>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</si>
  <si>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</si>
  <si>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</si>
  <si>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</si>
  <si>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</si>
  <si>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</si>
  <si>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</si>
  <si>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</si>
  <si>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</si>
  <si>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</si>
  <si>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</si>
  <si>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</si>
  <si>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</si>
  <si>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</si>
  <si>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</si>
  <si>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</si>
  <si>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</si>
  <si>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</si>
  <si>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</si>
  <si>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</si>
  <si>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</si>
  <si>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</si>
  <si>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</si>
  <si>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</si>
  <si>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</si>
  <si>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</si>
  <si>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</si>
  <si>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</si>
  <si>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</si>
  <si>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</si>
  <si>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</si>
  <si>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</si>
  <si>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</si>
  <si>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</si>
  <si>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</si>
  <si>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</si>
  <si>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</si>
  <si>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</si>
  <si>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</si>
  <si>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</si>
  <si>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</si>
  <si>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</si>
  <si>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</si>
  <si>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</si>
  <si>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</si>
  <si>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</si>
  <si>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</si>
  <si>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</si>
  <si>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</si>
  <si>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</si>
  <si>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</si>
  <si>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</si>
  <si>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</si>
  <si>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</si>
  <si>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</si>
  <si>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</si>
  <si>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</si>
  <si>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</si>
  <si>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</si>
  <si>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</si>
  <si>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</si>
  <si>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</si>
  <si>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</si>
  <si>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</si>
  <si>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</si>
  <si>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</si>
  <si>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</si>
  <si>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</si>
  <si>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</si>
  <si>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</si>
  <si>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</si>
  <si>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</si>
  <si>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</si>
  <si>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</si>
  <si>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</si>
  <si>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</si>
  <si>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</si>
  <si>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</si>
  <si>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</si>
  <si>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</si>
  <si>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</si>
  <si>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</si>
  <si>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</si>
  <si>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</si>
  <si>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</si>
  <si>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</si>
  <si>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</si>
  <si>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</si>
  <si>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</si>
  <si>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</si>
  <si>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</si>
  <si>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</si>
  <si>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</si>
  <si>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</si>
  <si>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</si>
  <si>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</si>
  <si>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</si>
  <si>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</si>
  <si>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</si>
  <si>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</si>
  <si>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</si>
  <si>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</si>
  <si>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</si>
  <si>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</si>
  <si>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</si>
  <si>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</si>
  <si>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</si>
  <si>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</si>
  <si>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</si>
  <si>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</si>
  <si>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</si>
  <si>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</si>
  <si>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</si>
  <si>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</si>
  <si>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</si>
  <si>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</si>
  <si>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</si>
  <si>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</si>
  <si>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</si>
  <si>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</si>
  <si>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</si>
  <si>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</si>
  <si>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</si>
  <si>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</si>
  <si>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</si>
  <si>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</si>
  <si>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</si>
  <si>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</si>
  <si>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</si>
  <si>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</si>
  <si>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</si>
  <si>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</si>
  <si>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</si>
  <si>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</si>
  <si>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</si>
  <si>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</si>
  <si>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</si>
  <si>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</si>
  <si>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</si>
  <si>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</si>
  <si>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</si>
  <si>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</si>
  <si>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</si>
  <si>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</si>
  <si>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</si>
  <si>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</si>
  <si>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</si>
  <si>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</si>
  <si>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</si>
  <si>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</si>
  <si>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</si>
  <si>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</si>
  <si>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</si>
  <si>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</si>
  <si>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</si>
  <si>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</si>
  <si>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</si>
  <si>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</si>
  <si>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</si>
  <si>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</si>
  <si>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</si>
  <si>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</si>
  <si>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</si>
  <si>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</si>
  <si>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</si>
  <si>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</si>
  <si>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</si>
  <si>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</si>
  <si>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</si>
  <si>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</si>
  <si>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</si>
  <si>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</si>
  <si>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</si>
  <si>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</si>
  <si>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</si>
  <si>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</si>
  <si>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</si>
  <si>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</si>
  <si>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</si>
  <si>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</si>
  <si>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</si>
  <si>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</si>
  <si>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</si>
  <si>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</si>
  <si>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</si>
  <si>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</si>
  <si>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</si>
  <si>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</si>
  <si>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</si>
  <si>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</si>
  <si>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</si>
  <si>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</si>
  <si>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</si>
  <si>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</si>
  <si>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</si>
  <si>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</si>
  <si>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</si>
  <si>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</si>
  <si>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</si>
  <si>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</si>
  <si>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</si>
  <si>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</si>
  <si>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</si>
  <si>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</si>
  <si>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</si>
  <si>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</si>
  <si>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</si>
  <si>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</si>
  <si>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</si>
  <si>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</si>
  <si>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</si>
  <si>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</si>
  <si>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</si>
  <si>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</si>
  <si>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</si>
  <si>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</si>
  <si>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</si>
  <si>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</si>
  <si>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</si>
  <si>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</si>
  <si>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</si>
  <si>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</si>
  <si>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</si>
  <si>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</si>
  <si>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</si>
  <si>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</si>
  <si>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</si>
  <si>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</si>
  <si>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</si>
  <si>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</si>
  <si>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</si>
  <si>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</si>
  <si>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</si>
  <si>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</si>
  <si>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</si>
  <si>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</si>
  <si>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</si>
  <si>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</si>
  <si>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</si>
  <si>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</si>
  <si>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</si>
  <si>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</si>
  <si>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</si>
  <si>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</si>
  <si>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</si>
  <si>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</si>
  <si>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</si>
  <si>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</si>
  <si>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</si>
  <si>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</si>
  <si>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</si>
  <si>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</si>
  <si>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</si>
  <si>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</si>
  <si>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</si>
  <si>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</si>
  <si>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</si>
  <si>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</si>
  <si>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</si>
  <si>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</si>
  <si>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</si>
  <si>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</si>
  <si>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</si>
  <si>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</si>
  <si>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</si>
  <si>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</si>
  <si>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</si>
  <si>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</si>
  <si>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</si>
  <si>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</si>
  <si>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</si>
  <si>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</si>
  <si>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</si>
  <si>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</si>
  <si>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</si>
  <si>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</si>
  <si>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</si>
  <si>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</si>
  <si>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</si>
  <si>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</si>
  <si>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</si>
  <si>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</si>
  <si>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</si>
  <si>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</si>
  <si>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</si>
  <si>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</si>
  <si>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</si>
  <si>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</si>
  <si>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</si>
  <si>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</si>
  <si>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</si>
  <si>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</si>
  <si>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</si>
  <si>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</si>
  <si>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</si>
  <si>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</si>
  <si>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</si>
  <si>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</si>
  <si>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</si>
  <si>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</si>
  <si>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</si>
  <si>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</si>
  <si>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</si>
  <si>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</si>
  <si>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</si>
  <si>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</si>
  <si>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</si>
  <si>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</si>
  <si>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</si>
  <si>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</si>
  <si>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</si>
  <si>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</si>
  <si>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</si>
  <si>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</si>
  <si>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</si>
  <si>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</si>
  <si>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</si>
  <si>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</si>
  <si>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</si>
  <si>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</si>
  <si>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</si>
  <si>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</si>
  <si>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</si>
  <si>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</si>
  <si>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</si>
  <si>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</si>
  <si>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</si>
  <si>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</si>
  <si>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</si>
  <si>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</si>
  <si>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</si>
  <si>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</si>
  <si>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</si>
  <si>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</si>
  <si>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</si>
  <si>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</si>
  <si>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</si>
  <si>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</si>
  <si>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</si>
  <si>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</si>
  <si>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</si>
  <si>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</si>
  <si>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</si>
  <si>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</si>
  <si>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</si>
  <si>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</si>
  <si>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</si>
  <si>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</si>
  <si>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</si>
  <si>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</si>
  <si>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</si>
  <si>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</si>
  <si>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</si>
  <si>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</si>
  <si>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</si>
  <si>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</si>
  <si>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</si>
  <si>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</si>
  <si>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</si>
  <si>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</si>
  <si>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</si>
  <si>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</si>
  <si>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</si>
  <si>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</si>
  <si>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</si>
  <si>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</si>
  <si>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</si>
  <si>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</si>
  <si>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</si>
  <si>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</si>
  <si>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</si>
  <si>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</si>
  <si>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</si>
  <si>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</si>
  <si>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</si>
  <si>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</si>
  <si>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</si>
  <si>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</si>
  <si>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</si>
  <si>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</si>
  <si>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</si>
  <si>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</si>
  <si>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</si>
  <si>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</si>
  <si>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</si>
  <si>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</si>
  <si>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</si>
  <si>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</si>
  <si>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</si>
  <si>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</si>
  <si>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</si>
  <si>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</si>
  <si>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</si>
  <si>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</si>
  <si>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</si>
  <si>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</si>
  <si>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</si>
  <si>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</si>
  <si>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</si>
  <si>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</si>
  <si>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</si>
  <si>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</si>
  <si>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</si>
  <si>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</si>
  <si>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</si>
  <si>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</si>
  <si>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</si>
  <si>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</si>
  <si>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</si>
  <si>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</si>
  <si>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</si>
  <si>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</si>
  <si>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</si>
  <si>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</si>
  <si>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</si>
  <si>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</si>
  <si>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</si>
  <si>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</si>
  <si>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</si>
  <si>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</si>
  <si>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</si>
  <si>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</si>
  <si>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</si>
  <si>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</si>
  <si>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</si>
  <si>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</si>
  <si>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</si>
  <si>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</si>
  <si>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</si>
  <si>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</si>
  <si>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</si>
  <si>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</si>
  <si>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</si>
  <si>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</si>
  <si>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</si>
  <si>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</si>
  <si>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</si>
  <si>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</si>
  <si>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</si>
  <si>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</si>
  <si>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</si>
  <si>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</si>
  <si>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</si>
  <si>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</si>
  <si>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</si>
  <si>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</si>
  <si>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</si>
  <si>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</si>
  <si>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</si>
  <si>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</si>
  <si>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</si>
  <si>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</si>
  <si>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</si>
  <si>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</si>
  <si>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</si>
  <si>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</si>
  <si>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</si>
  <si>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</si>
  <si>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</si>
  <si>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</si>
  <si>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</si>
  <si>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</si>
  <si>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</si>
  <si>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</si>
  <si>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</si>
  <si>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</si>
  <si>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</si>
  <si>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</si>
  <si>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</si>
  <si>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</si>
  <si>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</si>
  <si>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</si>
  <si>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</si>
  <si>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</si>
  <si>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</si>
  <si>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</si>
  <si>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</si>
  <si>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</si>
  <si>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</si>
  <si>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</si>
  <si>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</si>
  <si>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</si>
  <si>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</si>
  <si>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</si>
  <si>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</si>
  <si>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</si>
  <si>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</si>
  <si>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</si>
  <si>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</si>
  <si>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</si>
  <si>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</si>
  <si>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</si>
  <si>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</si>
  <si>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</si>
  <si>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</si>
  <si>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</si>
  <si>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</si>
  <si>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</si>
  <si>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</si>
  <si>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</si>
  <si>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</si>
  <si>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</si>
  <si>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</si>
  <si>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</si>
  <si>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</si>
  <si>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</si>
  <si>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</si>
  <si>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</si>
  <si>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</si>
  <si>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</si>
  <si>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</si>
  <si>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</si>
  <si>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</si>
  <si>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</si>
  <si>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</si>
  <si>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</si>
  <si>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</si>
  <si>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</si>
  <si>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</si>
  <si>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</si>
  <si>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</si>
  <si>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</si>
  <si>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</si>
  <si>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</si>
  <si>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</si>
  <si>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</si>
  <si>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</si>
  <si>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</si>
  <si>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</si>
  <si>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</si>
  <si>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</si>
  <si>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</si>
  <si>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</si>
  <si>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</si>
  <si>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</si>
  <si>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</si>
  <si>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</si>
  <si>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</si>
  <si>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</si>
  <si>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</si>
  <si>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</si>
  <si>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</si>
  <si>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</si>
  <si>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</si>
  <si>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</si>
  <si>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</si>
  <si>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</si>
  <si>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</si>
  <si>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</si>
  <si>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</si>
  <si>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</si>
  <si>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</si>
  <si>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</si>
  <si>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</si>
  <si>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</si>
  <si>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</si>
  <si>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</si>
  <si>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</si>
  <si>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</si>
  <si>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</si>
  <si>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</si>
  <si>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</si>
  <si>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</si>
  <si>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</si>
  <si>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</si>
  <si>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</si>
  <si>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</si>
  <si>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</si>
  <si>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</si>
  <si>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</si>
  <si>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</si>
  <si>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</si>
  <si>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</si>
  <si>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</si>
  <si>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</si>
  <si>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</si>
  <si>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</si>
  <si>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</si>
  <si>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</si>
  <si>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</si>
  <si>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</si>
  <si>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</si>
  <si>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</si>
  <si>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</si>
  <si>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</si>
  <si>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</si>
  <si>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</si>
  <si>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</si>
  <si>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</si>
  <si>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</si>
  <si>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</si>
  <si>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</si>
  <si>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</si>
  <si>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</si>
  <si>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</si>
  <si>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</si>
  <si>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</si>
  <si>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</si>
  <si>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</si>
  <si>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</si>
  <si>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</si>
  <si>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</si>
  <si>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</si>
  <si>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</si>
  <si>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</si>
  <si>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</si>
  <si>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</si>
  <si>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</si>
  <si>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</si>
  <si>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</si>
  <si>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</si>
  <si>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</si>
  <si>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</si>
  <si>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</si>
  <si>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</si>
  <si>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</si>
  <si>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</si>
  <si>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</si>
  <si>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</si>
  <si>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</si>
  <si>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</si>
  <si>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</si>
  <si>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</si>
  <si>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</si>
  <si>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</si>
  <si>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</si>
  <si>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</si>
  <si>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</si>
  <si>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</si>
  <si>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</si>
  <si>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</si>
  <si>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</si>
  <si>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</si>
  <si>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</si>
  <si>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</si>
  <si>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</si>
  <si>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</si>
  <si>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</si>
  <si>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</si>
  <si>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</si>
  <si>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</si>
  <si>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</si>
  <si>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</si>
  <si>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</si>
  <si>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</si>
  <si>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</si>
  <si>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</si>
  <si>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</si>
  <si>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</si>
  <si>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</si>
  <si>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</si>
  <si>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</si>
  <si>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</si>
  <si>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</si>
  <si>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</si>
  <si>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</si>
  <si>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</si>
  <si>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</si>
  <si>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</si>
  <si>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</si>
  <si>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</si>
  <si>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</si>
  <si>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</si>
  <si>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</si>
  <si>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</si>
  <si>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</si>
  <si>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</si>
  <si>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</si>
  <si>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</si>
  <si>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</si>
  <si>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</si>
  <si>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</si>
  <si>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</si>
  <si>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</si>
  <si>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</si>
  <si>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</si>
  <si>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</si>
  <si>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</si>
  <si>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</si>
  <si>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</si>
  <si>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</si>
  <si>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</si>
  <si>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</si>
  <si>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</si>
  <si>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</si>
  <si>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</si>
  <si>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</si>
  <si>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</si>
  <si>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</si>
  <si>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</si>
  <si>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</si>
  <si>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</si>
  <si>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</si>
  <si>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</si>
  <si>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</si>
  <si>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</si>
  <si>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</si>
  <si>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</si>
  <si>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</si>
  <si>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</si>
  <si>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</si>
  <si>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</si>
  <si>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</si>
  <si>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</si>
  <si>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</si>
  <si>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</si>
  <si>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</si>
  <si>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</si>
  <si>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</si>
  <si>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</si>
  <si>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</si>
  <si>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</si>
  <si>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</si>
  <si>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</si>
  <si>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</si>
  <si>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</si>
  <si>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</si>
  <si>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</si>
  <si>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</si>
  <si>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</si>
  <si>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</si>
  <si>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</si>
  <si>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</si>
  <si>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</si>
  <si>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</si>
  <si>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</si>
  <si>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</si>
  <si>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</si>
  <si>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</si>
  <si>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</si>
  <si>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</si>
  <si>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</si>
  <si>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</si>
  <si>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</si>
  <si>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</si>
  <si>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</si>
  <si>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</si>
  <si>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</si>
  <si>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</si>
  <si>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</si>
  <si>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</si>
  <si>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</si>
  <si>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</si>
  <si>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</si>
  <si>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</si>
  <si>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</si>
  <si>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</si>
  <si>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</si>
  <si>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</si>
  <si>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</si>
  <si>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</si>
  <si>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</si>
  <si>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</si>
  <si>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</si>
  <si>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</si>
  <si>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</si>
  <si>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</si>
  <si>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</si>
  <si>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</si>
  <si>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</si>
  <si>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</si>
  <si>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</si>
  <si>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</si>
  <si>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</si>
  <si>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</si>
  <si>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</si>
  <si>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</si>
  <si>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</si>
  <si>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</si>
  <si>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</si>
  <si>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</si>
  <si>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</si>
  <si>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</si>
  <si>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</si>
  <si>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</si>
  <si>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</si>
  <si>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</si>
  <si>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</si>
  <si>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</si>
  <si>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</si>
  <si>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</si>
  <si>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</si>
  <si>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</si>
  <si>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</si>
  <si>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</si>
  <si>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</si>
  <si>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</si>
  <si>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</si>
  <si>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</si>
  <si>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</si>
  <si>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</si>
  <si>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</si>
  <si>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</si>
  <si>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</si>
  <si>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</si>
  <si>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</si>
  <si>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</si>
  <si>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</si>
  <si>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</si>
  <si>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</si>
  <si>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</si>
  <si>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</si>
  <si>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</si>
  <si>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</si>
  <si>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</si>
  <si>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</si>
  <si>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</si>
  <si>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</si>
  <si>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</si>
  <si>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</si>
  <si>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</si>
  <si>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</si>
  <si>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</si>
  <si>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</si>
  <si>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</si>
  <si>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</si>
  <si>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</si>
  <si>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</si>
  <si>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</si>
  <si>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</si>
  <si>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</si>
  <si>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</si>
  <si>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</si>
  <si>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</si>
  <si>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</si>
  <si>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</si>
  <si>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</si>
  <si>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</si>
  <si>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</si>
  <si>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</si>
  <si>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</si>
  <si>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</si>
  <si>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</si>
  <si>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</si>
  <si>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</si>
  <si>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</si>
  <si>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</si>
  <si>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</si>
  <si>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</si>
  <si>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</si>
  <si>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</si>
  <si>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</si>
  <si>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</si>
  <si>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</si>
  <si>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</si>
  <si>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</si>
  <si>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</si>
  <si>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</si>
  <si>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</si>
  <si>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</si>
  <si>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</si>
  <si>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</si>
  <si>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</si>
  <si>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</si>
  <si>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</si>
  <si>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</si>
  <si>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</si>
  <si>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</si>
  <si>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</si>
  <si>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</si>
  <si>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</si>
  <si>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</si>
  <si>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</si>
  <si>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</si>
  <si>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</si>
  <si>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</si>
  <si>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</si>
  <si>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</si>
  <si>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</si>
  <si>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</si>
  <si>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</si>
  <si>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</si>
  <si>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</si>
  <si>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</si>
  <si>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</si>
  <si>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</si>
  <si>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</si>
  <si>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</si>
  <si>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</si>
  <si>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</si>
  <si>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</si>
  <si>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</si>
  <si>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</si>
  <si>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</si>
  <si>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</si>
  <si>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</si>
  <si>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</si>
  <si>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</si>
  <si>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</si>
  <si>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</si>
  <si>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</si>
  <si>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</si>
  <si>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</si>
  <si>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</si>
  <si>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</si>
  <si>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</si>
  <si>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</si>
  <si>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</si>
  <si>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</si>
  <si>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</si>
  <si>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</si>
  <si>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</si>
  <si>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</si>
  <si>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</si>
  <si>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</si>
  <si>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</si>
  <si>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</si>
  <si>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</si>
  <si>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</si>
  <si>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</si>
  <si>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</si>
  <si>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</si>
  <si>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</si>
  <si>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</si>
  <si>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</si>
  <si>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</si>
  <si>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</si>
  <si>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</si>
  <si>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</si>
  <si>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</si>
  <si>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</si>
  <si>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</si>
  <si>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</si>
  <si>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</si>
  <si>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</si>
  <si>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</si>
  <si>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</si>
  <si>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</si>
  <si>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</si>
  <si>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</si>
  <si>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</si>
  <si>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</si>
  <si>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</si>
  <si>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</si>
  <si>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</si>
  <si>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</si>
  <si>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</si>
  <si>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</si>
  <si>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</si>
  <si>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</si>
  <si>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</si>
  <si>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</si>
  <si>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</si>
  <si>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</si>
  <si>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</si>
  <si>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</si>
  <si>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</si>
  <si>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</si>
  <si>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</si>
  <si>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</si>
  <si>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</si>
  <si>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</si>
  <si>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</si>
  <si>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</si>
  <si>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</si>
  <si>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</si>
  <si>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</si>
  <si>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</si>
  <si>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</si>
  <si>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</si>
  <si>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</si>
  <si>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</si>
  <si>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</si>
  <si>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</si>
  <si>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</si>
  <si>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</si>
  <si>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</si>
  <si>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</si>
  <si>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</si>
  <si>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</si>
  <si>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</si>
  <si>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</si>
  <si>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</si>
  <si>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</si>
  <si>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</si>
  <si>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</si>
  <si>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</si>
  <si>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</si>
  <si>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</si>
  <si>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</si>
  <si>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</si>
  <si>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</si>
  <si>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</si>
  <si>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</si>
  <si>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</si>
  <si>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</si>
  <si>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</si>
  <si>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</si>
  <si>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</si>
  <si>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</si>
  <si>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</si>
  <si>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</si>
  <si>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</si>
  <si>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</si>
  <si>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</si>
  <si>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</si>
  <si>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</si>
  <si>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</si>
  <si>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</si>
  <si>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</si>
  <si>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</si>
  <si>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</si>
  <si>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</si>
  <si>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</si>
  <si>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</si>
  <si>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</si>
  <si>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</si>
  <si>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</si>
  <si>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</si>
  <si>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</si>
  <si>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</si>
  <si>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</si>
  <si>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</si>
  <si>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</si>
  <si>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</si>
  <si>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</si>
  <si>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</si>
  <si>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</si>
  <si>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</si>
  <si>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</si>
  <si>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</si>
  <si>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</si>
  <si>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</si>
  <si>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</si>
  <si>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</si>
  <si>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</si>
  <si>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</si>
  <si>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</si>
  <si>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</si>
  <si>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</si>
  <si>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</si>
  <si>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</si>
  <si>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</si>
  <si>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</si>
  <si>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</si>
  <si>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</si>
  <si>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</si>
  <si>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</si>
  <si>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</si>
  <si>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</si>
  <si>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</si>
  <si>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</si>
  <si>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</si>
  <si>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</si>
  <si>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</si>
  <si>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</si>
  <si>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</si>
  <si>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</si>
  <si>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</si>
  <si>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</si>
  <si>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</si>
  <si>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</si>
  <si>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</si>
  <si>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</si>
  <si>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</si>
  <si>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</si>
  <si>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</si>
  <si>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</si>
  <si>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</si>
  <si>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</si>
  <si>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</si>
  <si>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</si>
  <si>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</si>
  <si>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</si>
  <si>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</si>
  <si>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</si>
  <si>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</si>
  <si>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</si>
  <si>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</si>
  <si>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</si>
  <si>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</si>
  <si>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</si>
  <si>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</si>
  <si>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</si>
  <si>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</si>
  <si>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</si>
  <si>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</si>
  <si>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</si>
  <si>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</si>
  <si>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</si>
  <si>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</si>
  <si>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</si>
  <si>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</si>
  <si>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</si>
  <si>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</si>
  <si>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</si>
  <si>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</si>
  <si>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</si>
  <si>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</si>
  <si>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</si>
  <si>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</si>
  <si>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</si>
  <si>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</si>
  <si>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</si>
  <si>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</si>
  <si>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</si>
  <si>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</si>
  <si>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</si>
  <si>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</si>
  <si>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</si>
  <si>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</si>
  <si>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</si>
  <si>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</si>
  <si>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</si>
  <si>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</si>
  <si>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</si>
  <si>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</si>
  <si>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</si>
  <si>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</si>
  <si>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</si>
  <si>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</si>
  <si>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</si>
  <si>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</si>
  <si>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</si>
  <si>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</si>
  <si>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</si>
  <si>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</si>
  <si>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</si>
  <si>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</si>
  <si>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</si>
  <si>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</si>
  <si>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</si>
  <si>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</si>
  <si>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</si>
  <si>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</si>
  <si>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</si>
  <si>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</si>
  <si>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</si>
  <si>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</si>
  <si>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</si>
  <si>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</si>
  <si>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</si>
  <si>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</si>
  <si>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</si>
  <si>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</si>
  <si>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</si>
  <si>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</si>
  <si>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</si>
  <si>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</si>
  <si>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</si>
  <si>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</si>
  <si>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</si>
  <si>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</si>
  <si>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</si>
  <si>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</si>
  <si>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</si>
  <si>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</si>
  <si>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</si>
  <si>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</si>
  <si>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</si>
  <si>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</si>
  <si>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</si>
  <si>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</si>
  <si>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</si>
  <si>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</si>
  <si>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</si>
  <si>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</si>
  <si>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</si>
  <si>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</si>
  <si>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</si>
  <si>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</si>
  <si>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</si>
  <si>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</si>
  <si>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</si>
  <si>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</si>
  <si>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</si>
  <si>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</si>
  <si>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</si>
  <si>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</si>
  <si>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</si>
  <si>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</si>
  <si>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</si>
  <si>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</si>
  <si>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</si>
  <si>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</si>
  <si>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</si>
  <si>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</si>
  <si>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</si>
  <si>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</si>
  <si>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</si>
  <si>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</si>
  <si>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</si>
  <si>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</si>
  <si>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</si>
  <si>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</si>
  <si>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</si>
  <si>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</si>
  <si>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</si>
  <si>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</si>
  <si>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</si>
  <si>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</si>
  <si>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</si>
  <si>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</si>
  <si>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</si>
  <si>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</si>
  <si>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</si>
  <si>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</si>
  <si>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</si>
  <si>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</si>
  <si>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</si>
  <si>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</si>
  <si>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</si>
  <si>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</si>
  <si>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</si>
  <si>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</si>
  <si>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</si>
  <si>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</si>
  <si>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</si>
  <si>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</si>
  <si>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</si>
  <si>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</si>
  <si>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</si>
  <si>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</si>
  <si>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</si>
  <si>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</si>
  <si>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</si>
  <si>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</si>
  <si>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</si>
  <si>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</si>
  <si>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</si>
  <si>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</si>
  <si>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</si>
  <si>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</si>
  <si>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</si>
  <si>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</si>
  <si>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</si>
  <si>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</si>
  <si>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</si>
  <si>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</si>
  <si>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</si>
  <si>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</si>
  <si>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</si>
  <si>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</si>
  <si>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</si>
  <si>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</si>
  <si>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</si>
  <si>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</si>
  <si>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</si>
  <si>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</si>
  <si>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</si>
  <si>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</si>
  <si>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</si>
  <si>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</si>
  <si>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</si>
  <si>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</si>
  <si>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</si>
  <si>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</si>
  <si>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</si>
  <si>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</si>
  <si>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</si>
  <si>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</si>
  <si>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</si>
  <si>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</si>
  <si>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</si>
  <si>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</si>
  <si>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</si>
  <si>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</si>
  <si>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</si>
  <si>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</si>
  <si>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</si>
  <si>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</si>
  <si>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</si>
  <si>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</si>
  <si>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</si>
  <si>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</si>
  <si>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</si>
  <si>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</si>
  <si>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</si>
  <si>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</si>
  <si>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</si>
  <si>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</si>
  <si>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</si>
  <si>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</si>
  <si>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</si>
  <si>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</si>
  <si>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</si>
  <si>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</si>
  <si>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</si>
  <si>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</si>
  <si>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</si>
  <si>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</si>
  <si>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</si>
  <si>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</si>
  <si>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</si>
  <si>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</si>
  <si>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</si>
  <si>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</si>
  <si>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</si>
  <si>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</si>
  <si>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</si>
  <si>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</si>
  <si>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</si>
  <si>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</si>
  <si>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</si>
  <si>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</si>
  <si>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</si>
  <si>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</si>
  <si>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</si>
  <si>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</si>
  <si>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</si>
  <si>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</si>
  <si>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</si>
  <si>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</si>
  <si>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</si>
  <si>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</si>
  <si>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</si>
  <si>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</si>
  <si>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</si>
  <si>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</si>
  <si>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</si>
  <si>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</si>
  <si>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</si>
  <si>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</si>
  <si>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</si>
  <si>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</si>
  <si>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</si>
  <si>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</si>
  <si>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</si>
  <si>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</si>
  <si>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</si>
  <si>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</si>
  <si>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</si>
  <si>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</si>
  <si>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</si>
  <si>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</si>
  <si>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</si>
  <si>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</si>
  <si>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</si>
  <si>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</si>
  <si>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</si>
  <si>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</si>
  <si>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</si>
  <si>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</si>
  <si>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</si>
  <si>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</si>
  <si>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</si>
  <si>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</si>
  <si>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</si>
  <si>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</si>
  <si>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</si>
  <si>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</si>
  <si>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</si>
  <si>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</si>
  <si>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</si>
  <si>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</si>
  <si>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</si>
  <si>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</si>
  <si>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</si>
  <si>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</si>
  <si>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</si>
  <si>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</si>
  <si>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</si>
  <si>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</si>
  <si>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</si>
  <si>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</si>
  <si>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</si>
  <si>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</si>
  <si>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</si>
  <si>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</si>
  <si>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</si>
  <si>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</si>
  <si>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</si>
  <si>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</si>
  <si>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</si>
  <si>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</si>
  <si>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</si>
  <si>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</si>
  <si>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</si>
  <si>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</si>
  <si>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</si>
  <si>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</si>
  <si>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</si>
  <si>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</si>
  <si>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</si>
  <si>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</si>
  <si>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</si>
  <si>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</si>
  <si>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</si>
  <si>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</si>
  <si>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</si>
  <si>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</si>
  <si>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</si>
  <si>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</si>
  <si>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</si>
  <si>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</si>
  <si>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</si>
  <si>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</si>
  <si>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</si>
  <si>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</si>
  <si>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</si>
  <si>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</si>
  <si>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</si>
  <si>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</si>
  <si>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</si>
  <si>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</si>
  <si>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</si>
  <si>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</si>
  <si>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</si>
  <si>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</si>
  <si>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</si>
  <si>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</si>
  <si>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</si>
  <si>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</si>
  <si>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</si>
  <si>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</si>
  <si>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</si>
  <si>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</si>
  <si>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</si>
  <si>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</si>
  <si>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</si>
  <si>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</si>
  <si>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</si>
  <si>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</si>
  <si>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</si>
  <si>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</si>
  <si>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</si>
  <si>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</si>
  <si>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</si>
  <si>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</si>
  <si>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</si>
  <si>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</si>
  <si>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</si>
  <si>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</si>
  <si>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</si>
  <si>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</si>
  <si>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</si>
  <si>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</si>
  <si>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</si>
  <si>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</si>
  <si>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</si>
  <si>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</si>
  <si>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</si>
  <si>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</si>
  <si>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</si>
  <si>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</si>
  <si>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</si>
  <si>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</si>
  <si>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</si>
  <si>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</si>
  <si>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</si>
  <si>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</si>
  <si>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</si>
  <si>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</si>
  <si>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</si>
  <si>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</si>
  <si>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</si>
  <si>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</si>
  <si>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</si>
  <si>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</si>
  <si>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</si>
  <si>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</si>
  <si>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</si>
  <si>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</si>
  <si>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</si>
  <si>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</si>
  <si>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</si>
  <si>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</si>
  <si>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</si>
  <si>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</si>
  <si>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</si>
  <si>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</si>
  <si>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</si>
  <si>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</si>
  <si>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</si>
  <si>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</si>
  <si>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</si>
  <si>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</si>
  <si>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</si>
  <si>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</si>
  <si>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</si>
  <si>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</si>
  <si>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</si>
  <si>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</si>
  <si>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</si>
  <si>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</si>
  <si>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</si>
  <si>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</si>
  <si>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</si>
  <si>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</si>
  <si>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</si>
  <si>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</si>
  <si>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</si>
  <si>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</si>
  <si>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</si>
  <si>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</si>
  <si>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</si>
  <si>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</si>
  <si>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</si>
  <si>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</si>
  <si>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</si>
  <si>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</si>
  <si>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</si>
  <si>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</si>
  <si>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</si>
  <si>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</si>
  <si>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</si>
  <si>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</si>
  <si>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</si>
  <si>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</si>
  <si>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</si>
  <si>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</si>
  <si>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</si>
  <si>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</si>
  <si>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</si>
  <si>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</si>
  <si>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</si>
  <si>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</si>
  <si>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</si>
  <si>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</si>
  <si>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</si>
  <si>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</si>
  <si>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</si>
  <si>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</si>
  <si>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</si>
  <si>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</si>
  <si>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</si>
  <si>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</si>
  <si>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</si>
  <si>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</si>
  <si>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</si>
  <si>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</si>
  <si>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</si>
  <si>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</si>
  <si>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</si>
  <si>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</si>
  <si>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</si>
  <si>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</si>
  <si>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</si>
  <si>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</si>
  <si>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</si>
  <si>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</si>
  <si>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</si>
  <si>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</si>
  <si>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</si>
  <si>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</si>
  <si>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</si>
  <si>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</si>
  <si>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</si>
  <si>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</si>
  <si>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</si>
  <si>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</si>
  <si>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</si>
  <si>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</si>
  <si>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</si>
  <si>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</si>
  <si>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</si>
  <si>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</si>
  <si>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</si>
  <si>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</si>
  <si>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</si>
  <si>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</si>
  <si>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</si>
  <si>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</si>
  <si>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</si>
  <si>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</si>
  <si>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</si>
  <si>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</si>
  <si>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</si>
  <si>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</si>
  <si>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</si>
  <si>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</si>
  <si>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</si>
  <si>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</si>
  <si>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</si>
  <si>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</si>
  <si>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</si>
  <si>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</si>
  <si>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</si>
  <si>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</si>
  <si>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</si>
  <si>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</si>
  <si>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</si>
  <si>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</si>
  <si>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</si>
  <si>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</si>
  <si>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</si>
  <si>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</si>
  <si>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</si>
  <si>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</si>
  <si>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</si>
  <si>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</si>
  <si>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</si>
  <si>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</si>
  <si>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</si>
  <si>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</si>
  <si>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</si>
  <si>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</si>
  <si>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</si>
  <si>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</si>
  <si>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</si>
  <si>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</si>
  <si>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</si>
  <si>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</si>
  <si>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</si>
  <si>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</si>
  <si>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</si>
  <si>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</si>
  <si>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</si>
  <si>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</si>
  <si>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</si>
  <si>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</si>
  <si>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</si>
  <si>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</si>
  <si>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</si>
  <si>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</si>
  <si>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</si>
  <si>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</si>
  <si>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</si>
  <si>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</si>
  <si>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</si>
  <si>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</si>
  <si>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</si>
  <si>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</si>
  <si>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</si>
  <si>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</si>
  <si>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</si>
  <si>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</si>
  <si>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</si>
  <si>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</si>
  <si>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</si>
  <si>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</si>
  <si>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</si>
  <si>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</si>
  <si>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</si>
  <si>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</si>
  <si>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</si>
  <si>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</si>
  <si>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</si>
  <si>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</si>
  <si>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</si>
  <si>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</si>
  <si>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</si>
  <si>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</si>
  <si>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</si>
  <si>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</si>
  <si>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</si>
  <si>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</si>
  <si>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</si>
  <si>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</si>
  <si>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</si>
  <si>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</si>
  <si>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</si>
  <si>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</si>
  <si>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</si>
  <si>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</si>
  <si>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</si>
  <si>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</si>
  <si>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</si>
  <si>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</si>
  <si>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</si>
  <si>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</si>
  <si>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</si>
  <si>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</si>
  <si>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</si>
  <si>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</si>
  <si>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</si>
  <si>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</si>
  <si>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</si>
  <si>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</si>
  <si>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</si>
  <si>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</si>
  <si>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</si>
  <si>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</si>
  <si>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</si>
  <si>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</si>
  <si>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</si>
  <si>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</si>
  <si>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</si>
  <si>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</si>
  <si>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</si>
  <si>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</si>
  <si>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</si>
  <si>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</si>
  <si>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</si>
  <si>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</si>
  <si>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</si>
  <si>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</si>
  <si>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</si>
  <si>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</si>
  <si>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</si>
  <si>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</si>
  <si>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</si>
  <si>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</si>
  <si>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</si>
  <si>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</si>
  <si>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</si>
  <si>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</si>
  <si>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</si>
  <si>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</si>
  <si>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</si>
  <si>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</si>
  <si>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</si>
  <si>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</si>
  <si>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</si>
  <si>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</si>
  <si>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</si>
  <si>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</si>
  <si>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</si>
  <si>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</si>
  <si>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</si>
  <si>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</si>
  <si>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</si>
  <si>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</si>
  <si>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</si>
  <si>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</si>
  <si>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</si>
  <si>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</si>
  <si>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</si>
  <si>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</si>
  <si>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</si>
  <si>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</si>
  <si>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</si>
  <si>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</si>
  <si>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</si>
  <si>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</si>
  <si>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</si>
  <si>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</si>
  <si>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</si>
  <si>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</si>
  <si>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</si>
  <si>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</si>
  <si>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</si>
  <si>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</si>
  <si>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</si>
  <si>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</si>
  <si>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</si>
  <si>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</si>
  <si>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</si>
  <si>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</si>
  <si>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</si>
  <si>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</si>
  <si>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</si>
  <si>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</si>
  <si>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</si>
  <si>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</si>
  <si>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</si>
  <si>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</si>
  <si>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</si>
  <si>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</si>
  <si>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</si>
  <si>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</si>
  <si>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</si>
  <si>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</si>
  <si>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</si>
  <si>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</si>
  <si>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</si>
  <si>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</si>
  <si>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</si>
  <si>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</si>
  <si>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</si>
  <si>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</si>
  <si>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</si>
  <si>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</si>
  <si>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</si>
  <si>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</si>
  <si>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</si>
  <si>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</si>
  <si>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</si>
  <si>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</si>
  <si>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</si>
  <si>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</si>
  <si>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</si>
  <si>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</si>
  <si>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</si>
  <si>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</si>
  <si>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</si>
  <si>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</si>
  <si>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</si>
  <si>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</si>
  <si>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</si>
  <si>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</si>
  <si>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</si>
  <si>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</si>
  <si>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</si>
  <si>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</si>
  <si>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</si>
  <si>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</si>
  <si>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</si>
  <si>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</si>
  <si>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</si>
  <si>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</si>
  <si>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</si>
  <si>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</si>
  <si>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</si>
  <si>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</si>
  <si>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</si>
  <si>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</si>
  <si>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</si>
  <si>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</si>
  <si>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</si>
  <si>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</si>
  <si>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</si>
  <si>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</si>
  <si>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</si>
  <si>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</si>
  <si>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</si>
  <si>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</si>
  <si>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</si>
  <si>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</si>
  <si>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</si>
  <si>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</si>
  <si>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</si>
  <si>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</si>
  <si>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</si>
  <si>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</si>
  <si>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</si>
  <si>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</si>
  <si>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</si>
  <si>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</si>
  <si>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</si>
  <si>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</si>
  <si>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</si>
  <si>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</si>
  <si>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</si>
  <si>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</si>
  <si>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</si>
  <si>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</si>
  <si>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</si>
  <si>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</si>
  <si>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</si>
  <si>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</si>
  <si>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</si>
  <si>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</si>
  <si>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</si>
  <si>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</si>
  <si>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</si>
  <si>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</si>
  <si>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</si>
  <si>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</si>
  <si>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</si>
  <si>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</si>
  <si>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</si>
  <si>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</si>
  <si>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</si>
  <si>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</si>
  <si>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</si>
  <si>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</si>
  <si>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</si>
  <si>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</si>
  <si>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</si>
  <si>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</si>
  <si>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</si>
  <si>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</si>
  <si>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</si>
  <si>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</si>
  <si>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</si>
  <si>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</si>
  <si>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</si>
  <si>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</si>
  <si>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</si>
  <si>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</si>
  <si>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</si>
  <si>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</si>
  <si>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</si>
  <si>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</si>
  <si>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</si>
  <si>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</si>
  <si>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</si>
  <si>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</si>
  <si>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</si>
  <si>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</si>
  <si>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</si>
  <si>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</si>
  <si>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</si>
  <si>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</si>
  <si>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</si>
  <si>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</si>
  <si>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</si>
  <si>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</si>
  <si>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</si>
  <si>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</si>
  <si>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</si>
  <si>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</si>
  <si>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</si>
  <si>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</si>
  <si>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</si>
  <si>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</si>
  <si>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</si>
  <si>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</si>
  <si>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</si>
  <si>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</si>
  <si>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</si>
  <si>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</si>
  <si>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</si>
  <si>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</si>
  <si>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</si>
  <si>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</si>
  <si>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</si>
  <si>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</si>
  <si>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</si>
  <si>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</si>
  <si>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</si>
  <si>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</si>
  <si>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</si>
  <si>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</si>
  <si>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</si>
  <si>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</si>
  <si>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</si>
  <si>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</si>
  <si>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</si>
  <si>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</si>
  <si>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</si>
  <si>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</si>
  <si>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</si>
  <si>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</si>
  <si>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</si>
  <si>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</si>
  <si>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</si>
  <si>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</si>
  <si>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</si>
  <si>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</si>
  <si>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</si>
  <si>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</si>
  <si>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</si>
  <si>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</si>
  <si>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</si>
  <si>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</si>
  <si>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</si>
  <si>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</si>
  <si>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</si>
  <si>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</si>
  <si>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</si>
  <si>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</si>
  <si>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</si>
  <si>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</si>
  <si>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</si>
  <si>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</si>
  <si>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</si>
  <si>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</si>
  <si>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</si>
  <si>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</si>
  <si>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</si>
  <si>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</si>
  <si>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</si>
  <si>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</si>
  <si>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</si>
  <si>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</si>
  <si>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</si>
  <si>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</si>
  <si>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</si>
  <si>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</si>
  <si>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</si>
  <si>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</si>
  <si>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</si>
  <si>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</si>
  <si>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</si>
  <si>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</si>
  <si>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</si>
  <si>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</si>
  <si>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</si>
  <si>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</si>
  <si>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</si>
  <si>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</si>
  <si>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</si>
  <si>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</si>
  <si>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</si>
  <si>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</si>
  <si>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</si>
  <si>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</si>
  <si>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</si>
  <si>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</si>
  <si>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</si>
  <si>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</si>
  <si>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</si>
  <si>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</si>
  <si>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</si>
  <si>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</si>
  <si>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</si>
  <si>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</si>
  <si>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</si>
  <si>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</si>
  <si>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</si>
  <si>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</si>
  <si>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</si>
  <si>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</si>
  <si>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</si>
  <si>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</si>
  <si>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</si>
  <si>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</si>
  <si>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</si>
  <si>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</si>
  <si>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</si>
  <si>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</si>
  <si>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</si>
  <si>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</si>
  <si>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</si>
  <si>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</si>
  <si>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</si>
  <si>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</si>
  <si>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</si>
  <si>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</si>
  <si>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</si>
  <si>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</si>
  <si>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</si>
  <si>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</si>
  <si>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</si>
  <si>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</si>
  <si>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</si>
  <si>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</si>
  <si>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</si>
  <si>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</si>
  <si>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</si>
  <si>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</si>
  <si>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</si>
  <si>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</si>
  <si>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</si>
  <si>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</si>
  <si>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</si>
  <si>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</si>
  <si>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</si>
  <si>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</si>
  <si>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</si>
  <si>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</si>
  <si>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</si>
  <si>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</si>
  <si>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</si>
  <si>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</si>
  <si>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</si>
  <si>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</si>
  <si>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</si>
  <si>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</si>
  <si>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</si>
  <si>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</si>
  <si>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</si>
  <si>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</si>
  <si>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</si>
  <si>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</si>
  <si>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</si>
  <si>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</si>
  <si>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</si>
  <si>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</si>
  <si>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</si>
  <si>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</si>
  <si>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</si>
  <si>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</si>
  <si>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</si>
  <si>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</si>
  <si>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</si>
  <si>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</si>
  <si>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</si>
  <si>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</si>
  <si>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</si>
  <si>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</si>
  <si>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</si>
  <si>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</si>
  <si>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</si>
  <si>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</si>
  <si>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</si>
  <si>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</si>
  <si>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</si>
  <si>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</si>
  <si>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</si>
  <si>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</si>
  <si>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</si>
  <si>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</si>
  <si>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</si>
  <si>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</si>
  <si>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</si>
  <si>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</si>
  <si>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</si>
  <si>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</si>
  <si>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</si>
  <si>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</si>
  <si>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</si>
  <si>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</si>
  <si>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</si>
  <si>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</si>
  <si>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</si>
  <si>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</si>
  <si>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</si>
  <si>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</si>
  <si>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</si>
  <si>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</si>
  <si>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</si>
  <si>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</si>
  <si>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</si>
  <si>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</si>
  <si>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</si>
  <si>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</si>
  <si>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</si>
  <si>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</si>
  <si>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</si>
  <si>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</si>
  <si>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</si>
  <si>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</si>
  <si>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</si>
  <si>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</si>
  <si>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</si>
  <si>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</si>
  <si>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</si>
  <si>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</si>
  <si>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</si>
  <si>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</si>
  <si>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</si>
  <si>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</si>
  <si>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</si>
  <si>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</si>
  <si>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</si>
  <si>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</si>
  <si>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</si>
  <si>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</si>
  <si>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</si>
  <si>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</si>
  <si>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</si>
  <si>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</si>
  <si>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</si>
  <si>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</si>
  <si>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</si>
  <si>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</si>
  <si>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</si>
  <si>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</si>
  <si>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</si>
  <si>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</si>
  <si>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</si>
  <si>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</si>
  <si>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</si>
  <si>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</si>
  <si>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</si>
  <si>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</si>
  <si>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</si>
  <si>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</si>
  <si>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</si>
  <si>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</si>
  <si>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</si>
  <si>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</si>
  <si>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</si>
  <si>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</si>
  <si>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</si>
  <si>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</si>
  <si>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</si>
  <si>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</si>
  <si>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</si>
  <si>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</si>
  <si>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</si>
  <si>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</si>
  <si>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</si>
  <si>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</si>
  <si>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</si>
  <si>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</si>
  <si>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</si>
  <si>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</si>
  <si>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</si>
  <si>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</si>
  <si>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</si>
  <si>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</si>
  <si>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</si>
  <si>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</si>
  <si>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</si>
  <si>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</si>
  <si>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</si>
  <si>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</si>
  <si>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</si>
  <si>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</si>
  <si>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</si>
  <si>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</si>
  <si>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</si>
  <si>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</si>
  <si>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</si>
  <si>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</si>
  <si>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</si>
  <si>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</si>
  <si>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</si>
  <si>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</si>
  <si>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</si>
  <si>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</si>
  <si>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</si>
  <si>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</si>
  <si>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</si>
  <si>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</si>
  <si>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</si>
  <si>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</si>
  <si>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</si>
  <si>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</si>
  <si>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</si>
  <si>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</si>
  <si>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</si>
  <si>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</si>
  <si>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</si>
  <si>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</si>
  <si>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</si>
  <si>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</si>
  <si>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</si>
  <si>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</si>
  <si>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</si>
  <si>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</si>
  <si>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</si>
  <si>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</si>
  <si>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</si>
  <si>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</si>
  <si>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</si>
  <si>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</si>
  <si>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</si>
  <si>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</si>
  <si>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</si>
  <si>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</si>
  <si>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</si>
  <si>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</si>
  <si>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</si>
  <si>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</si>
  <si>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</si>
  <si>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</si>
  <si>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</si>
  <si>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</si>
  <si>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</si>
  <si>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</si>
  <si>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</si>
  <si>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</si>
  <si>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</si>
  <si>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</si>
  <si>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</si>
  <si>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</si>
  <si>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</si>
  <si>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</si>
  <si>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</si>
  <si>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</si>
  <si>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</si>
  <si>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</si>
  <si>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</si>
  <si>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</si>
  <si>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</si>
  <si>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</si>
  <si>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</si>
  <si>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</si>
  <si>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</si>
  <si>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</si>
  <si>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</si>
  <si>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</si>
  <si>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</si>
  <si>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</si>
  <si>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</si>
  <si>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</si>
  <si>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</si>
  <si>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</si>
  <si>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</si>
  <si>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</si>
  <si>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</si>
  <si>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</si>
  <si>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</si>
  <si>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</si>
  <si>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</si>
  <si>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</si>
  <si>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</si>
  <si>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</si>
  <si>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</si>
  <si>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</si>
  <si>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</si>
  <si>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</si>
  <si>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</si>
  <si>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</si>
  <si>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</si>
  <si>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</si>
  <si>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</si>
  <si>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</si>
  <si>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</si>
  <si>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</si>
  <si>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</si>
  <si>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</si>
  <si>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</si>
  <si>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</si>
  <si>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</si>
  <si>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</si>
  <si>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</si>
  <si>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</si>
  <si>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</si>
  <si>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</si>
  <si>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</si>
  <si>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</si>
  <si>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</si>
  <si>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</si>
  <si>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</si>
  <si>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</si>
  <si>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</si>
  <si>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</si>
  <si>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</si>
  <si>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</si>
  <si>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</si>
  <si>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</si>
  <si>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</si>
  <si>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</si>
  <si>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</si>
  <si>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</si>
  <si>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</si>
  <si>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</si>
  <si>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</si>
  <si>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</si>
  <si>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</si>
  <si>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</si>
  <si>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</si>
  <si>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</si>
  <si>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</si>
  <si>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</si>
  <si>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</si>
  <si>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</si>
  <si>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</si>
  <si>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</si>
  <si>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</si>
  <si>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</si>
  <si>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</si>
  <si>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</si>
  <si>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</si>
  <si>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</si>
  <si>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</si>
  <si>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</si>
  <si>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</si>
  <si>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</si>
  <si>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</si>
  <si>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</si>
  <si>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</si>
  <si>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</si>
  <si>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</si>
  <si>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</si>
  <si>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</si>
  <si>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</si>
  <si>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</si>
  <si>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</si>
  <si>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</si>
  <si>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</si>
  <si>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</si>
  <si>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</si>
  <si>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</si>
  <si>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</si>
  <si>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</si>
  <si>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</si>
  <si>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</si>
  <si>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</si>
  <si>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</si>
  <si>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</si>
  <si>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</si>
  <si>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</si>
  <si>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</si>
  <si>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</si>
  <si>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</si>
  <si>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</si>
  <si>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</si>
  <si>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</si>
  <si>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</si>
  <si>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</si>
  <si>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</si>
  <si>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</si>
  <si>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</si>
  <si>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</si>
  <si>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</si>
  <si>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</si>
  <si>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</si>
  <si>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</si>
  <si>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</si>
  <si>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</si>
  <si>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</si>
  <si>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</si>
  <si>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</si>
  <si>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</si>
  <si>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</si>
  <si>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</si>
  <si>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</si>
  <si>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</si>
  <si>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</si>
  <si>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</si>
  <si>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</si>
  <si>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</si>
  <si>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</si>
  <si>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</si>
  <si>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</si>
  <si>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</si>
  <si>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</si>
  <si>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</si>
  <si>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</si>
  <si>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</si>
  <si>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</si>
  <si>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</si>
  <si>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</si>
  <si>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</si>
  <si>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</si>
  <si>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</si>
  <si>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</si>
  <si>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</si>
  <si>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</si>
  <si>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</si>
  <si>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</si>
  <si>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</si>
  <si>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</si>
  <si>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</si>
  <si>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</si>
  <si>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</si>
  <si>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</si>
  <si>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</si>
  <si>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</si>
  <si>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</si>
  <si>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</si>
  <si>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</si>
  <si>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</si>
  <si>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</si>
  <si>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</si>
  <si>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</si>
  <si>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</si>
  <si>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</si>
  <si>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</si>
  <si>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</si>
  <si>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</si>
  <si>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</si>
  <si>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</si>
  <si>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</si>
  <si>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</si>
  <si>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</si>
  <si>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</si>
  <si>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</si>
  <si>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</si>
  <si>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</si>
  <si>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</si>
  <si>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</si>
  <si>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</si>
  <si>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</si>
  <si>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</si>
  <si>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</si>
  <si>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</si>
  <si>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</si>
  <si>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</si>
  <si>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</si>
  <si>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</si>
  <si>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</si>
  <si>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</si>
  <si>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</si>
  <si>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</si>
  <si>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</si>
  <si>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</si>
  <si>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</si>
  <si>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</si>
  <si>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</si>
  <si>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</si>
  <si>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</si>
  <si>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</si>
  <si>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</si>
  <si>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</si>
  <si>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</si>
  <si>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</si>
  <si>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</si>
  <si>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</si>
  <si>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</si>
  <si>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</si>
  <si>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</si>
  <si>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</si>
  <si>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</si>
  <si>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</si>
  <si>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</si>
  <si>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</si>
  <si>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</si>
  <si>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</si>
  <si>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</si>
  <si>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</si>
  <si>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</si>
  <si>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</si>
  <si>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</si>
  <si>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</si>
  <si>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</si>
  <si>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</si>
  <si>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</si>
  <si>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</si>
  <si>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</si>
  <si>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</si>
  <si>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</si>
  <si>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</si>
  <si>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</si>
  <si>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</si>
  <si>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</si>
  <si>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</si>
  <si>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</si>
  <si>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</si>
  <si>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</si>
  <si>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</si>
  <si>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</si>
  <si>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</si>
  <si>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</si>
  <si>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</si>
  <si>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</si>
  <si>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</si>
  <si>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</si>
  <si>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</si>
  <si>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</si>
  <si>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</si>
  <si>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</si>
  <si>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</si>
  <si>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</si>
  <si>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</si>
  <si>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</si>
  <si>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</si>
  <si>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</si>
  <si>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</si>
  <si>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</si>
  <si>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</si>
  <si>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</si>
  <si>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</si>
  <si>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</si>
  <si>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</si>
  <si>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</si>
  <si>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</si>
  <si>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</si>
  <si>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</si>
  <si>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</si>
  <si>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</si>
  <si>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</si>
  <si>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</si>
  <si>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</si>
  <si>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</si>
  <si>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</si>
  <si>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</si>
  <si>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</si>
  <si>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</si>
  <si>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</si>
  <si>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</si>
  <si>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</si>
  <si>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</si>
  <si>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</si>
  <si>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</si>
  <si>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</si>
  <si>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</si>
  <si>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</si>
  <si>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</si>
  <si>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</si>
  <si>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</si>
  <si>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</si>
  <si>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</si>
  <si>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</si>
  <si>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</si>
  <si>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</si>
  <si>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</si>
  <si>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</si>
  <si>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</si>
  <si>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</si>
  <si>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</si>
  <si>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</si>
  <si>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</si>
  <si>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</si>
  <si>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</si>
  <si>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</si>
  <si>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</si>
  <si>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</si>
  <si>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</si>
  <si>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</si>
  <si>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</si>
  <si>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</si>
  <si>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</si>
  <si>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</si>
  <si>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</si>
  <si>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</si>
  <si>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</si>
  <si>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</si>
  <si>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</si>
  <si>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</si>
  <si>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</si>
  <si>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</si>
  <si>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</si>
  <si>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</si>
  <si>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</si>
  <si>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</si>
  <si>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</si>
  <si>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</si>
  <si>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</si>
  <si>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</si>
  <si>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</si>
  <si>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</si>
  <si>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</si>
  <si>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</si>
  <si>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</si>
  <si>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</si>
  <si>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</si>
  <si>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</si>
  <si>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</si>
  <si>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</si>
  <si>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</si>
  <si>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</si>
  <si>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</si>
  <si>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</si>
  <si>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</si>
  <si>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</si>
  <si>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</si>
  <si>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</si>
  <si>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</si>
  <si>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</si>
  <si>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</si>
  <si>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</si>
  <si>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</si>
  <si>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</si>
  <si>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</si>
  <si>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</si>
  <si>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</si>
  <si>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</si>
  <si>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</si>
  <si>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</si>
  <si>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</si>
  <si>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</si>
  <si>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</si>
  <si>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</si>
  <si>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</si>
  <si>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</si>
  <si>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</si>
  <si>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</si>
  <si>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</si>
  <si>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</si>
  <si>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</si>
  <si>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</si>
  <si>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</si>
  <si>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</si>
  <si>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</si>
  <si>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</si>
  <si>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</si>
  <si>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</si>
  <si>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</si>
  <si>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</si>
  <si>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</si>
  <si>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</si>
  <si>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</si>
  <si>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</si>
  <si>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</si>
  <si>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</si>
  <si>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</si>
  <si>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</si>
  <si>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</si>
  <si>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</si>
  <si>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</si>
  <si>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</si>
  <si>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</si>
  <si>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</si>
  <si>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</si>
  <si>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</si>
  <si>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</si>
  <si>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</si>
  <si>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</si>
  <si>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</si>
  <si>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</si>
  <si>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</si>
  <si>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</si>
  <si>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</si>
  <si>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</si>
  <si>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</si>
  <si>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</si>
  <si>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</si>
  <si>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</si>
  <si>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</si>
  <si>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</si>
  <si>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</si>
  <si>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</si>
  <si>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</si>
  <si>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</si>
  <si>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</si>
  <si>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</si>
  <si>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</si>
  <si>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</si>
  <si>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</si>
  <si>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</si>
  <si>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</si>
  <si>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</si>
  <si>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</si>
  <si>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</si>
  <si>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</si>
  <si>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</si>
  <si>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</si>
  <si>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</si>
  <si>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</si>
  <si>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</si>
  <si>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</si>
  <si>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</si>
  <si>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</si>
  <si>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</si>
  <si>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</si>
  <si>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</si>
  <si>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</si>
  <si>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</si>
  <si>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</si>
  <si>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</si>
  <si>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</si>
  <si>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</si>
  <si>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</si>
  <si>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</si>
  <si>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</si>
  <si>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</si>
  <si>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</si>
  <si>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</si>
  <si>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</si>
  <si>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</si>
  <si>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</si>
  <si>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</si>
  <si>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</si>
  <si>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</si>
  <si>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</si>
  <si>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</si>
  <si>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</si>
  <si>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</si>
  <si>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</si>
  <si>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</si>
  <si>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</si>
  <si>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</si>
  <si>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</si>
  <si>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</si>
  <si>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</si>
  <si>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</si>
  <si>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</si>
  <si>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</si>
  <si>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</si>
  <si>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</si>
  <si>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</si>
  <si>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</si>
  <si>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</si>
  <si>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</si>
  <si>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</si>
  <si>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</si>
  <si>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</si>
  <si>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</si>
  <si>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</si>
  <si>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</si>
  <si>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</si>
  <si>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</si>
  <si>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</si>
  <si>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</si>
  <si>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</si>
  <si>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</si>
  <si>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</si>
  <si>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</si>
  <si>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</si>
  <si>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</si>
  <si>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</si>
  <si>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</si>
  <si>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</si>
  <si>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</si>
  <si>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</si>
  <si>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</si>
  <si>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</si>
  <si>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</si>
  <si>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</si>
  <si>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</si>
  <si>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</si>
  <si>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</si>
  <si>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</si>
  <si>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</si>
  <si>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</si>
  <si>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</si>
  <si>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</si>
  <si>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</si>
  <si>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</si>
  <si>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</si>
  <si>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</si>
  <si>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</si>
  <si>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</si>
  <si>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</si>
  <si>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</si>
  <si>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</si>
  <si>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</si>
  <si>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</si>
  <si>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</si>
  <si>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</si>
  <si>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</si>
  <si>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</si>
  <si>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</si>
  <si>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</si>
  <si>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</si>
  <si>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</si>
  <si>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</si>
  <si>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</si>
  <si>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</si>
  <si>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</si>
  <si>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</si>
  <si>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</si>
  <si>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</si>
  <si>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</si>
  <si>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</si>
  <si>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</si>
  <si>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</si>
  <si>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</si>
  <si>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</si>
  <si>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</si>
  <si>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</si>
  <si>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</si>
  <si>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</si>
  <si>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</si>
  <si>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</si>
  <si>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</si>
  <si>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</si>
  <si>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</si>
  <si>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</si>
  <si>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</si>
  <si>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</si>
  <si>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</si>
  <si>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</si>
  <si>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</si>
  <si>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</si>
  <si>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</si>
  <si>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</si>
  <si>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</si>
  <si>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</si>
  <si>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</si>
  <si>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</si>
  <si>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</si>
  <si>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</si>
  <si>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</si>
  <si>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</si>
  <si>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</si>
  <si>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</si>
  <si>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</si>
  <si>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</si>
  <si>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</si>
  <si>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</si>
  <si>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</si>
  <si>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</si>
  <si>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</si>
  <si>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</si>
  <si>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</si>
  <si>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</si>
  <si>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</si>
  <si>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</si>
  <si>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</si>
  <si>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</si>
  <si>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</si>
  <si>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</si>
  <si>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</si>
  <si>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</si>
  <si>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</si>
  <si>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</si>
  <si>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</si>
  <si>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</si>
  <si>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</si>
  <si>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</si>
  <si>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</si>
  <si>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</si>
  <si>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</si>
  <si>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</si>
  <si>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</si>
  <si>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</si>
  <si>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</si>
  <si>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</si>
  <si>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</si>
  <si>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</si>
  <si>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</si>
  <si>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</si>
  <si>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</si>
  <si>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</si>
  <si>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</si>
  <si>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</si>
  <si>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</si>
  <si>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</si>
  <si>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</si>
  <si>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</si>
  <si>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</si>
  <si>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</si>
  <si>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</si>
  <si>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</si>
  <si>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</si>
  <si>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</si>
  <si>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</si>
  <si>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</si>
  <si>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</si>
  <si>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</si>
  <si>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</si>
  <si>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</si>
  <si>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</si>
  <si>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</si>
  <si>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</si>
  <si>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</si>
  <si>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</si>
  <si>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</si>
  <si>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</si>
  <si>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</si>
  <si>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</si>
  <si>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</si>
  <si>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</si>
  <si>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</si>
  <si>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</si>
  <si>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</si>
  <si>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</si>
  <si>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</si>
  <si>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</si>
  <si>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</si>
  <si>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</si>
  <si>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</si>
  <si>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</si>
  <si>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</si>
  <si>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</si>
  <si>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</si>
  <si>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</si>
  <si>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</si>
  <si>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</si>
  <si>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</si>
  <si>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</si>
  <si>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</si>
  <si>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</si>
  <si>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</si>
  <si>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</si>
  <si>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</si>
  <si>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</si>
  <si>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</si>
  <si>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</si>
  <si>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</si>
  <si>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</si>
  <si>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</si>
  <si>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</si>
  <si>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</si>
  <si>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</si>
  <si>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</si>
  <si>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</si>
  <si>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</si>
  <si>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</si>
  <si>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</si>
  <si>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</si>
  <si>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</si>
  <si>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</si>
  <si>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</si>
  <si>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</si>
  <si>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</si>
  <si>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</si>
  <si>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</si>
  <si>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</si>
  <si>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</si>
  <si>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</si>
  <si>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</si>
  <si>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</si>
  <si>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</si>
  <si>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</si>
  <si>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</si>
  <si>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</si>
  <si>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</si>
  <si>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</si>
  <si>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</si>
  <si>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</si>
  <si>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</si>
  <si>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</si>
  <si>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</si>
  <si>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</si>
  <si>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</si>
  <si>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</si>
  <si>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</si>
  <si>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</si>
  <si>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</si>
  <si>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</si>
  <si>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</si>
  <si>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</si>
  <si>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</si>
  <si>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</si>
  <si>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</si>
  <si>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</si>
  <si>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</si>
  <si>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</si>
  <si>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</si>
  <si>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</si>
  <si>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</si>
  <si>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</si>
  <si>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</si>
  <si>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</si>
  <si>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</si>
  <si>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</si>
  <si>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</si>
  <si>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</si>
  <si>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</si>
  <si>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</si>
  <si>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</si>
  <si>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</si>
  <si>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</si>
  <si>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</si>
  <si>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</si>
  <si>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</si>
  <si>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</si>
  <si>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</si>
  <si>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</si>
  <si>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</si>
  <si>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</si>
  <si>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</si>
  <si>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</si>
  <si>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</si>
  <si>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</si>
  <si>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</si>
  <si>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</si>
  <si>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</si>
  <si>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</si>
  <si>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</si>
  <si>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</si>
  <si>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</si>
  <si>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</si>
  <si>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</si>
  <si>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</si>
  <si>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</si>
  <si>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</si>
  <si>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</si>
  <si>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</si>
  <si>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</si>
  <si>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</si>
  <si>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</si>
  <si>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</si>
  <si>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</si>
  <si>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</si>
  <si>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</si>
  <si>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</si>
  <si>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</si>
  <si>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</si>
  <si>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</si>
  <si>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</si>
  <si>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</si>
  <si>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</si>
  <si>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</si>
  <si>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</si>
  <si>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</si>
  <si>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</si>
  <si>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</si>
  <si>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</si>
  <si>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</si>
  <si>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</si>
  <si>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</si>
  <si>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</si>
  <si>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</si>
  <si>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</si>
  <si>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</si>
  <si>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</si>
  <si>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</si>
  <si>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</si>
  <si>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</si>
  <si>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</si>
  <si>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</si>
  <si>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</si>
  <si>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</si>
  <si>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</si>
  <si>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</si>
  <si>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</si>
  <si>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</si>
  <si>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</si>
  <si>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</si>
  <si>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</si>
  <si>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</si>
  <si>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</si>
  <si>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</si>
  <si>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</si>
  <si>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</si>
  <si>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</si>
  <si>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</si>
  <si>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</si>
  <si>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</si>
  <si>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</si>
  <si>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</si>
  <si>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</si>
  <si>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</si>
  <si>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</si>
  <si>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</si>
  <si>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</si>
  <si>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</si>
  <si>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</si>
  <si>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</si>
  <si>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</si>
  <si>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</si>
  <si>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</si>
  <si>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</si>
  <si>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</si>
  <si>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</si>
  <si>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</si>
  <si>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</si>
  <si>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</si>
  <si>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</si>
  <si>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</si>
  <si>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</si>
  <si>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</si>
  <si>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</si>
  <si>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</si>
  <si>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</si>
  <si>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</si>
  <si>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</si>
  <si>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</si>
  <si>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</si>
  <si>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</si>
  <si>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</si>
  <si>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</si>
  <si>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</si>
  <si>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</si>
  <si>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</si>
  <si>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</si>
  <si>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</si>
  <si>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</si>
  <si>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</si>
  <si>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</si>
  <si>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</si>
  <si>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</si>
  <si>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</si>
  <si>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</si>
  <si>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</si>
  <si>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</si>
  <si>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</si>
  <si>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</si>
  <si>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</si>
  <si>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</si>
  <si>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</si>
  <si>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</si>
  <si>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</si>
  <si>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</si>
  <si>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</si>
  <si>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</si>
  <si>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</si>
  <si>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</si>
  <si>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</si>
  <si>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</si>
  <si>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</si>
  <si>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</si>
  <si>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</si>
  <si>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</si>
  <si>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</si>
  <si>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</si>
  <si>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</si>
  <si>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</si>
  <si>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</si>
  <si>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</si>
  <si>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</si>
  <si>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</si>
  <si>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</si>
  <si>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</si>
  <si>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</si>
  <si>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</si>
  <si>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</si>
  <si>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</si>
  <si>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</si>
  <si>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</si>
  <si>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</si>
  <si>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</si>
  <si>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</si>
  <si>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</si>
  <si>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</si>
  <si>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</si>
  <si>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</si>
  <si>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</si>
  <si>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</si>
  <si>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</si>
  <si>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</si>
  <si>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</si>
  <si>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</si>
  <si>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</si>
  <si>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</si>
  <si>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</si>
  <si>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</si>
  <si>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</si>
  <si>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</si>
  <si>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</si>
  <si>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</si>
  <si>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</si>
  <si>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</si>
  <si>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</si>
  <si>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</si>
  <si>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</si>
  <si>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</si>
  <si>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</si>
  <si>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</si>
  <si>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</si>
  <si>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</si>
  <si>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</si>
  <si>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</si>
  <si>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</si>
  <si>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</si>
  <si>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</si>
  <si>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</si>
  <si>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</si>
  <si>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</si>
  <si>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</si>
  <si>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</si>
  <si>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</si>
  <si>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</si>
  <si>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</si>
  <si>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</si>
  <si>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</si>
  <si>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</si>
  <si>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</si>
  <si>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</si>
  <si>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</si>
  <si>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</si>
  <si>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</si>
  <si>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</si>
  <si>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</si>
  <si>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</si>
  <si>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</si>
  <si>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</si>
  <si>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</si>
  <si>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</si>
  <si>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</si>
  <si>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</si>
  <si>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</si>
  <si>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</si>
  <si>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</si>
  <si>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</si>
  <si>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</si>
  <si>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</si>
  <si>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</si>
  <si>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</si>
  <si>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</si>
  <si>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</si>
  <si>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</si>
  <si>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</si>
  <si>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</si>
  <si>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</si>
  <si>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</si>
  <si>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</si>
  <si>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</si>
  <si>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</si>
  <si>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</si>
  <si>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</si>
  <si>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</si>
  <si>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</si>
  <si>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</si>
  <si>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</si>
  <si>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</si>
  <si>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</si>
  <si>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</si>
  <si>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</si>
  <si>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</si>
  <si>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</si>
  <si>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</si>
  <si>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</si>
  <si>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</si>
  <si>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</si>
  <si>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</si>
  <si>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</si>
  <si>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</si>
  <si>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</si>
  <si>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</si>
  <si>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</si>
  <si>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</si>
  <si>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</si>
  <si>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</si>
  <si>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</si>
  <si>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</si>
  <si>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</si>
  <si>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</si>
  <si>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</si>
  <si>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</si>
  <si>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</si>
  <si>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</si>
  <si>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</si>
  <si>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</si>
  <si>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</si>
  <si>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</si>
  <si>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</si>
  <si>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</si>
  <si>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</si>
  <si>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</si>
  <si>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</si>
  <si>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</si>
  <si>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</si>
  <si>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</si>
  <si>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</si>
  <si>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</si>
  <si>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</si>
  <si>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</si>
  <si>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</si>
  <si>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</si>
  <si>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</si>
  <si>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</si>
  <si>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</si>
  <si>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</si>
  <si>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</si>
  <si>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</si>
  <si>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</si>
  <si>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</si>
  <si>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</si>
  <si>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</si>
  <si>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</si>
  <si>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</si>
  <si>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</si>
  <si>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</si>
  <si>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</si>
  <si>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</si>
  <si>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</si>
  <si>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</si>
  <si>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</si>
  <si>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</si>
  <si>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</si>
  <si>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</si>
  <si>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</si>
  <si>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</si>
  <si>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</si>
  <si>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</si>
  <si>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</si>
  <si>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</si>
  <si>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</si>
  <si>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</si>
  <si>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</si>
  <si>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</si>
  <si>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</si>
  <si>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</si>
  <si>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</si>
  <si>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</si>
  <si>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</si>
  <si>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</si>
  <si>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</si>
  <si>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</si>
  <si>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</si>
  <si>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</si>
  <si>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</si>
  <si>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</si>
  <si>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</si>
  <si>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</si>
  <si>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</si>
  <si>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</si>
  <si>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</si>
  <si>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</si>
  <si>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</si>
  <si>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</si>
  <si>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</si>
  <si>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</si>
  <si>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</si>
  <si>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</si>
  <si>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</si>
  <si>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</si>
  <si>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</si>
  <si>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</si>
  <si>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</si>
  <si>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</si>
  <si>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</si>
  <si>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</si>
  <si>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</si>
  <si>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</si>
  <si>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</si>
  <si>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</si>
  <si>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</si>
  <si>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</si>
  <si>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</si>
  <si>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</si>
  <si>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</si>
  <si>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</si>
  <si>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</si>
  <si>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</si>
  <si>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</si>
  <si>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</si>
  <si>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</si>
  <si>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</si>
  <si>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</si>
  <si>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</si>
  <si>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</si>
  <si>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</si>
  <si>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</si>
  <si>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</si>
  <si>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</si>
  <si>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</si>
  <si>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</si>
  <si>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</si>
  <si>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</si>
  <si>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</si>
  <si>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</si>
  <si>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</si>
  <si>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</si>
  <si>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</si>
  <si>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</si>
  <si>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</si>
  <si>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</si>
  <si>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</si>
  <si>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</si>
  <si>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</si>
  <si>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</si>
  <si>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</si>
  <si>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</si>
  <si>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</si>
  <si>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</si>
  <si>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</si>
  <si>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</si>
  <si>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</si>
  <si>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</si>
  <si>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</si>
  <si>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</si>
  <si>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</si>
  <si>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</si>
  <si>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</si>
  <si>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</si>
  <si>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</si>
  <si>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</si>
  <si>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</si>
  <si>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</si>
  <si>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</si>
  <si>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</si>
  <si>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</si>
  <si>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</si>
  <si>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</si>
  <si>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</si>
  <si>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</si>
  <si>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</si>
  <si>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</si>
  <si>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</si>
  <si>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</si>
  <si>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</si>
  <si>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</si>
  <si>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</si>
  <si>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</si>
  <si>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</si>
  <si>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</si>
  <si>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</si>
  <si>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</si>
  <si>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</si>
  <si>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</si>
  <si>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</si>
  <si>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</si>
  <si>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</si>
  <si>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</si>
  <si>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</si>
  <si>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</si>
  <si>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</si>
  <si>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</si>
  <si>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</si>
  <si>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</si>
  <si>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</si>
  <si>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</si>
  <si>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</si>
  <si>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</si>
  <si>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</si>
  <si>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</si>
  <si>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</si>
  <si>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</si>
  <si>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</si>
  <si>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</si>
  <si>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</si>
  <si>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</si>
  <si>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</si>
  <si>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</si>
  <si>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</si>
  <si>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</si>
  <si>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</si>
  <si>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</si>
  <si>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</si>
  <si>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</si>
  <si>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</si>
  <si>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</si>
  <si>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</si>
  <si>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</si>
  <si>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</si>
  <si>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</si>
  <si>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</si>
  <si>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</si>
  <si>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</si>
  <si>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</si>
  <si>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</si>
  <si>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</si>
  <si>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</si>
  <si>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</si>
  <si>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</si>
  <si>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</si>
  <si>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</si>
  <si>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</si>
  <si>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</si>
  <si>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</si>
  <si>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</si>
  <si>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</si>
  <si>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</si>
  <si>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</si>
  <si>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</si>
  <si>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</si>
  <si>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</si>
  <si>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</si>
  <si>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</si>
  <si>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</si>
  <si>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</si>
  <si>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</si>
  <si>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</si>
  <si>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</si>
  <si>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</si>
  <si>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</si>
  <si>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</si>
  <si>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</si>
  <si>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</si>
  <si>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</si>
  <si>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</si>
  <si>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</si>
  <si>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</si>
  <si>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</si>
  <si>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</si>
  <si>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</si>
  <si>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</si>
  <si>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</si>
  <si>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</si>
  <si>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</si>
  <si>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</si>
  <si>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</si>
  <si>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</si>
  <si>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</si>
  <si>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</si>
  <si>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</si>
  <si>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</si>
  <si>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</si>
  <si>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</si>
  <si>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</si>
  <si>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</si>
  <si>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</si>
  <si>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</si>
  <si>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</si>
  <si>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</si>
  <si>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</si>
  <si>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</si>
  <si>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</si>
  <si>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</si>
  <si>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</si>
  <si>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</si>
  <si>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</si>
  <si>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</si>
  <si>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</si>
  <si>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</si>
  <si>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</si>
  <si>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</si>
  <si>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</si>
  <si>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</si>
  <si>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</si>
  <si>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</si>
  <si>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</si>
  <si>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</si>
  <si>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</si>
  <si>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</si>
  <si>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</si>
  <si>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</si>
  <si>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</si>
  <si>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</si>
  <si>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</si>
  <si>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</si>
  <si>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</si>
  <si>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</si>
  <si>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</si>
  <si>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</si>
  <si>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</si>
  <si>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</si>
  <si>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</si>
  <si>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</si>
  <si>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</si>
  <si>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</si>
  <si>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</si>
  <si>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</si>
  <si>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</si>
  <si>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</si>
  <si>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</si>
  <si>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</si>
  <si>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</si>
  <si>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</si>
  <si>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</si>
  <si>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</si>
  <si>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</si>
  <si>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</si>
  <si>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</si>
  <si>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</si>
  <si>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</si>
  <si>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</si>
  <si>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</si>
  <si>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</si>
  <si>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</si>
  <si>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</si>
  <si>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</si>
  <si>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</si>
  <si>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</si>
  <si>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</si>
  <si>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</si>
  <si>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</si>
  <si>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</si>
  <si>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</si>
  <si>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</si>
  <si>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</si>
  <si>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</si>
  <si>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</si>
  <si>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</si>
  <si>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</si>
  <si>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</si>
  <si>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</si>
  <si>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</si>
  <si>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</si>
  <si>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</si>
  <si>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</si>
  <si>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</si>
  <si>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</si>
  <si>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</si>
  <si>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</si>
  <si>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</si>
  <si>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</si>
  <si>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</si>
  <si>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</si>
  <si>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</si>
  <si>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</si>
  <si>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</si>
  <si>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</si>
  <si>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</si>
  <si>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</si>
  <si>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</si>
  <si>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</si>
  <si>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</si>
  <si>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</si>
  <si>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</si>
  <si>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</si>
  <si>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</si>
  <si>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</si>
  <si>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</si>
  <si>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</si>
  <si>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</si>
  <si>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</si>
  <si>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</si>
  <si>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</si>
  <si>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</si>
  <si>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</si>
  <si>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</si>
  <si>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</si>
  <si>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</si>
  <si>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</si>
  <si>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</si>
  <si>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</si>
  <si>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</si>
  <si>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</si>
  <si>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</si>
  <si>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</si>
  <si>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</si>
  <si>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</si>
  <si>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</si>
  <si>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</si>
  <si>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</si>
  <si>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</si>
  <si>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</si>
  <si>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</si>
  <si>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</si>
  <si>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</si>
  <si>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</si>
  <si>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</si>
  <si>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</si>
  <si>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</si>
  <si>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</si>
  <si>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</si>
  <si>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</si>
  <si>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</si>
  <si>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</si>
  <si>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</si>
  <si>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</si>
  <si>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</si>
  <si>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</si>
  <si>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</si>
  <si>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</si>
  <si>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</si>
  <si>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</si>
  <si>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</si>
  <si>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</si>
  <si>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</si>
  <si>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</si>
  <si>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</si>
  <si>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</si>
  <si>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</si>
  <si>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</si>
  <si>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</si>
  <si>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</si>
  <si>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</si>
  <si>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</si>
  <si>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</si>
  <si>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</si>
  <si>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</si>
  <si>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</si>
  <si>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</si>
  <si>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</si>
  <si>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</si>
  <si>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</si>
  <si>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</si>
  <si>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</si>
  <si>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</si>
  <si>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</si>
  <si>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</si>
  <si>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</si>
  <si>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</si>
  <si>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</si>
  <si>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</si>
  <si>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</si>
  <si>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</si>
  <si>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</si>
  <si>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</si>
  <si>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</si>
  <si>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</si>
  <si>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</si>
  <si>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</si>
  <si>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</si>
  <si>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</si>
  <si>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</si>
  <si>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</si>
  <si>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</si>
  <si>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</si>
  <si>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</si>
  <si>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</si>
  <si>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</si>
  <si>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</si>
  <si>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</si>
  <si>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</si>
  <si>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</si>
  <si>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</si>
  <si>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</si>
  <si>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</si>
  <si>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</si>
  <si>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</si>
  <si>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</si>
  <si>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</si>
  <si>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</si>
  <si>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</si>
  <si>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</si>
  <si>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</si>
  <si>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</si>
  <si>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</si>
  <si>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</si>
  <si>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</si>
  <si>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</si>
  <si>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</si>
  <si>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</si>
  <si>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</si>
  <si>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</si>
  <si>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</si>
  <si>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</si>
  <si>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</si>
  <si>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</si>
  <si>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</si>
  <si>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</si>
  <si>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</si>
  <si>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</si>
  <si>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</si>
  <si>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</si>
  <si>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</si>
  <si>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</si>
  <si>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</si>
  <si>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</si>
  <si>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</si>
  <si>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</si>
  <si>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</si>
  <si>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</si>
  <si>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</si>
  <si>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</si>
  <si>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</si>
  <si>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</si>
  <si>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</si>
  <si>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</si>
  <si>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</si>
  <si>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</si>
  <si>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</si>
  <si>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</si>
  <si>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</si>
  <si>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</si>
  <si>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</si>
  <si>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</si>
  <si>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</si>
  <si>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</si>
  <si>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</si>
  <si>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</si>
  <si>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</si>
  <si>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</si>
  <si>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</si>
  <si>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</si>
  <si>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</si>
  <si>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</si>
  <si>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</si>
  <si>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</si>
  <si>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</si>
  <si>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</si>
  <si>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</si>
  <si>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</si>
  <si>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</si>
  <si>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</si>
  <si>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</si>
  <si>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</si>
  <si>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</si>
  <si>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</si>
  <si>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</si>
  <si>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</si>
  <si>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</si>
  <si>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</si>
  <si>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</si>
  <si>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</si>
  <si>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</si>
  <si>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</si>
  <si>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</si>
  <si>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</si>
  <si>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</si>
  <si>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</si>
  <si>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</si>
  <si>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</si>
  <si>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</si>
  <si>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</si>
  <si>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</si>
  <si>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</si>
  <si>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</si>
  <si>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</si>
  <si>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</si>
  <si>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</si>
  <si>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</si>
  <si>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</si>
  <si>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</si>
  <si>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</si>
  <si>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</si>
  <si>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</si>
  <si>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</si>
  <si>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</si>
  <si>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</si>
  <si>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</si>
  <si>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</si>
  <si>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</si>
  <si>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</si>
  <si>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</si>
  <si>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</si>
  <si>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</si>
  <si>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</si>
  <si>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</si>
  <si>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</si>
  <si>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</si>
  <si>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</si>
  <si>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</si>
  <si>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</si>
  <si>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</si>
  <si>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</si>
  <si>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</si>
  <si>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</si>
  <si>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</si>
  <si>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</si>
  <si>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</si>
  <si>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</si>
  <si>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</si>
  <si>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</si>
  <si>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</si>
  <si>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</si>
  <si>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</si>
  <si>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</si>
  <si>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</si>
  <si>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</si>
  <si>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</si>
  <si>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</si>
  <si>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</si>
  <si>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</si>
  <si>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</si>
  <si>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</si>
  <si>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</si>
  <si>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</si>
  <si>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</si>
  <si>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</si>
  <si>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</si>
  <si>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</si>
  <si>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</si>
  <si>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</si>
  <si>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</si>
  <si>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</si>
  <si>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</si>
  <si>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</si>
  <si>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</si>
  <si>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</si>
  <si>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</si>
  <si>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</si>
  <si>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</si>
  <si>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</si>
  <si>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</si>
  <si>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</si>
  <si>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</si>
  <si>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</si>
  <si>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</si>
  <si>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</si>
  <si>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</si>
  <si>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</si>
  <si>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</si>
  <si>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</si>
  <si>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</si>
  <si>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</si>
  <si>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</si>
  <si>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</si>
  <si>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</si>
  <si>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</si>
  <si>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</si>
  <si>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</si>
  <si>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</si>
  <si>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</si>
  <si>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</si>
  <si>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</si>
  <si>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</si>
  <si>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</si>
  <si>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</si>
  <si>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</si>
  <si>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</si>
  <si>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</si>
  <si>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</si>
  <si>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</si>
  <si>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</si>
  <si>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</si>
  <si>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</si>
  <si>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</si>
  <si>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</si>
  <si>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</si>
  <si>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</si>
  <si>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</si>
  <si>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</si>
  <si>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</si>
  <si>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</si>
  <si>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</si>
  <si>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</si>
  <si>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</si>
  <si>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</si>
  <si>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</si>
  <si>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</si>
  <si>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</si>
  <si>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</si>
  <si>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</si>
  <si>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</si>
  <si>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</si>
  <si>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</si>
  <si>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</si>
  <si>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</si>
  <si>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</si>
  <si>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</si>
  <si>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</si>
  <si>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</si>
  <si>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</si>
  <si>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</si>
  <si>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</si>
  <si>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</si>
  <si>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</si>
  <si>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</si>
  <si>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</si>
  <si>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</si>
  <si>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</si>
  <si>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</si>
  <si>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</si>
  <si>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</si>
  <si>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</si>
  <si>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</si>
  <si>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</si>
  <si>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</si>
  <si>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</si>
  <si>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</si>
  <si>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</si>
  <si>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</si>
  <si>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</si>
  <si>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</si>
  <si>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</si>
  <si>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</si>
  <si>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</si>
  <si>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</si>
  <si>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</si>
  <si>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</si>
  <si>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</si>
  <si>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</si>
  <si>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</si>
  <si>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</si>
  <si>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</si>
  <si>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</si>
  <si>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</si>
  <si>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</si>
  <si>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</si>
  <si>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</si>
  <si>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</si>
  <si>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</si>
  <si>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</si>
  <si>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</si>
  <si>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</si>
  <si>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</si>
  <si>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</si>
  <si>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</si>
  <si>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</si>
  <si>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</si>
  <si>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</si>
  <si>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</si>
  <si>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</si>
  <si>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</si>
  <si>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</si>
  <si>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</si>
  <si>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</si>
  <si>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</si>
  <si>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</si>
  <si>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</si>
  <si>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</si>
  <si>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</si>
  <si>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</si>
  <si>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</si>
  <si>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</si>
  <si>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</si>
  <si>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</si>
  <si>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</si>
  <si>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</si>
  <si>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</si>
  <si>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</si>
  <si>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</si>
  <si>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</si>
  <si>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</si>
  <si>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</si>
  <si>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</si>
  <si>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</si>
  <si>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</si>
  <si>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</si>
  <si>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</si>
  <si>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</si>
  <si>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</si>
  <si>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</si>
  <si>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</si>
  <si>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</si>
  <si>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</si>
  <si>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</si>
  <si>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</si>
  <si>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</si>
  <si>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</si>
  <si>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</si>
  <si>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</si>
  <si>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</si>
  <si>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</si>
  <si>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</si>
  <si>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</si>
  <si>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</si>
  <si>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</si>
  <si>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</si>
  <si>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</si>
  <si>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</si>
  <si>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</si>
  <si>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</si>
  <si>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</si>
  <si>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</si>
  <si>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</si>
  <si>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</si>
  <si>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</si>
  <si>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</si>
  <si>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</si>
  <si>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</si>
  <si>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</si>
  <si>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</si>
  <si>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</si>
  <si>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</si>
  <si>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</si>
  <si>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</si>
  <si>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</si>
  <si>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</si>
  <si>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</si>
  <si>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</si>
  <si>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</si>
  <si>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</si>
  <si>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</si>
  <si>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</si>
  <si>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</si>
  <si>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</si>
  <si>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</si>
  <si>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</si>
  <si>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</si>
  <si>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</si>
  <si>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</si>
  <si>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</si>
  <si>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</si>
  <si>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</si>
  <si>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</si>
  <si>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</si>
  <si>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</si>
  <si>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</si>
  <si>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</si>
  <si>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</si>
  <si>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</si>
  <si>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</si>
  <si>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</si>
  <si>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</si>
  <si>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</si>
  <si>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</si>
  <si>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</si>
  <si>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</si>
  <si>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</si>
  <si>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</si>
  <si>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</si>
  <si>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</si>
  <si>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</si>
  <si>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</si>
  <si>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</si>
  <si>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</si>
  <si>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</si>
  <si>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</si>
  <si>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</si>
  <si>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</si>
  <si>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</si>
  <si>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</si>
  <si>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</si>
  <si>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</si>
  <si>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</si>
  <si>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</si>
  <si>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</si>
  <si>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</si>
  <si>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</si>
  <si>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</si>
  <si>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</si>
  <si>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</si>
  <si>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</si>
  <si>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</si>
  <si>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</si>
  <si>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</si>
  <si>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</si>
  <si>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</si>
  <si>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</si>
  <si>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</si>
  <si>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</si>
  <si>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</si>
  <si>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</si>
  <si>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</si>
  <si>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</si>
  <si>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</si>
  <si>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</si>
  <si>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</si>
  <si>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</si>
  <si>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</si>
  <si>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</si>
  <si>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</si>
  <si>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</si>
  <si>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</si>
  <si>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</si>
  <si>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</si>
  <si>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</si>
  <si>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</si>
  <si>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</si>
  <si>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</si>
  <si>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</si>
  <si>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</si>
  <si>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</si>
  <si>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</si>
  <si>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</si>
  <si>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</si>
  <si>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</si>
  <si>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</si>
  <si>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</si>
  <si>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</si>
  <si>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</si>
  <si>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</si>
  <si>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</si>
  <si>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</si>
  <si>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</si>
  <si>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</si>
  <si>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</si>
  <si>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</si>
  <si>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</si>
  <si>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</si>
  <si>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</si>
  <si>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</si>
  <si>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</si>
  <si>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</si>
  <si>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</si>
  <si>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</si>
  <si>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</si>
  <si>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</si>
  <si>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</si>
  <si>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</si>
  <si>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</si>
  <si>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</si>
  <si>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</si>
  <si>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</si>
  <si>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</si>
  <si>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</si>
  <si>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</si>
  <si>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</si>
  <si>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</si>
  <si>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</si>
  <si>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</si>
  <si>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</si>
  <si>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</si>
  <si>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</si>
  <si>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</si>
  <si>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</si>
  <si>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</si>
  <si>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</si>
  <si>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</si>
  <si>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</si>
  <si>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</si>
  <si>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</si>
  <si>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</si>
  <si>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</si>
  <si>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</si>
  <si>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</si>
  <si>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</si>
  <si>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</si>
  <si>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</si>
  <si>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</si>
  <si>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</si>
  <si>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</si>
  <si>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</si>
  <si>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</si>
  <si>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</si>
  <si>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</si>
  <si>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</si>
  <si>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</si>
  <si>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</si>
  <si>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</si>
  <si>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</si>
  <si>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</si>
  <si>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</si>
  <si>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</si>
  <si>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</si>
  <si>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</si>
  <si>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</si>
  <si>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</si>
  <si>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</si>
  <si>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</si>
  <si>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</si>
  <si>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</si>
  <si>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</si>
  <si>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</si>
  <si>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</si>
  <si>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</si>
  <si>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</si>
  <si>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</si>
  <si>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</si>
  <si>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</si>
  <si>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</si>
  <si>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</si>
  <si>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</si>
  <si>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</si>
  <si>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</si>
  <si>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</si>
  <si>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</si>
  <si>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</si>
  <si>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</si>
  <si>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</si>
  <si>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</si>
  <si>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</si>
  <si>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</si>
  <si>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</si>
  <si>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</si>
  <si>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</si>
  <si>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</si>
  <si>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</si>
  <si>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</si>
  <si>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</si>
  <si>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</si>
  <si>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</si>
  <si>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</si>
  <si>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</si>
  <si>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</si>
  <si>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</si>
  <si>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</si>
  <si>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</si>
  <si>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</si>
  <si>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</si>
  <si>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</si>
  <si>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</si>
  <si>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</si>
  <si>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</si>
  <si>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</si>
  <si>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</si>
  <si>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</si>
  <si>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</si>
  <si>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</si>
  <si>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</si>
  <si>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</si>
  <si>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</si>
  <si>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</si>
  <si>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</si>
  <si>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</si>
  <si>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</si>
  <si>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</si>
  <si>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</si>
  <si>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</si>
  <si>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</si>
  <si>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</si>
  <si>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</si>
  <si>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</si>
  <si>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</si>
  <si>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</si>
  <si>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</si>
  <si>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</si>
  <si>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</si>
  <si>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</si>
  <si>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</si>
  <si>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</si>
  <si>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</si>
  <si>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</si>
  <si>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</si>
  <si>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</si>
  <si>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</si>
  <si>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</si>
  <si>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</si>
  <si>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</si>
  <si>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</si>
  <si>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</si>
  <si>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</si>
  <si>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</si>
  <si>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</si>
  <si>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</si>
  <si>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</si>
  <si>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</si>
  <si>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</si>
  <si>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</si>
  <si>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</si>
  <si>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</si>
  <si>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</si>
  <si>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</si>
  <si>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</si>
  <si>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</si>
  <si>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</si>
  <si>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</si>
  <si>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</si>
  <si>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</si>
  <si>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</si>
  <si>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</si>
  <si>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</si>
  <si>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</si>
  <si>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</si>
  <si>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</si>
  <si>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</si>
  <si>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</si>
  <si>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</si>
  <si>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</si>
  <si>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</si>
  <si>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</si>
  <si>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</si>
  <si>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</si>
  <si>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</si>
  <si>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</si>
  <si>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</si>
  <si>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</si>
  <si>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</si>
  <si>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</si>
  <si>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</si>
  <si>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</si>
  <si>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</si>
  <si>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</si>
  <si>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</si>
  <si>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</si>
  <si>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</si>
  <si>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</si>
  <si>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</si>
  <si>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</si>
  <si>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</si>
  <si>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</si>
  <si>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</si>
  <si>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</si>
  <si>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</si>
  <si>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</si>
  <si>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</si>
  <si>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</si>
  <si>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</si>
  <si>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</si>
  <si>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</si>
  <si>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</si>
  <si>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</si>
  <si>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</si>
  <si>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</si>
  <si>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</si>
  <si>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</si>
  <si>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</si>
  <si>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</si>
  <si>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</si>
  <si>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</si>
  <si>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</si>
  <si>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</si>
  <si>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</si>
  <si>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</si>
  <si>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</si>
  <si>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</si>
  <si>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</si>
  <si>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</si>
  <si>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</si>
  <si>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</si>
  <si>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</si>
  <si>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</si>
  <si>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</si>
  <si>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</si>
  <si>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</si>
  <si>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</si>
  <si>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</si>
  <si>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</si>
  <si>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</si>
  <si>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</si>
  <si>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</si>
  <si>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</si>
  <si>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</si>
  <si>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</si>
  <si>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</si>
  <si>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</si>
  <si>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</si>
  <si>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</si>
  <si>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</si>
  <si>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</si>
  <si>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</si>
  <si>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</si>
  <si>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</si>
  <si>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</si>
  <si>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</si>
  <si>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</si>
  <si>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</si>
  <si>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</si>
  <si>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</si>
  <si>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</si>
  <si>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</si>
  <si>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</si>
  <si>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</si>
  <si>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</si>
  <si>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</si>
  <si>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</si>
  <si>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</si>
  <si>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</si>
  <si>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</si>
  <si>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</si>
  <si>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</si>
  <si>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</si>
  <si>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</si>
  <si>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</si>
  <si>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</si>
  <si>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</si>
  <si>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</si>
  <si>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</si>
  <si>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</si>
  <si>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</si>
  <si>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</si>
  <si>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</si>
  <si>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</si>
  <si>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</si>
  <si>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</si>
  <si>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</si>
  <si>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</si>
  <si>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</si>
  <si>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</si>
  <si>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</si>
  <si>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</si>
  <si>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</si>
  <si>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</si>
  <si>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</si>
  <si>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</si>
  <si>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</si>
  <si>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</si>
  <si>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</si>
  <si>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</si>
  <si>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</si>
  <si>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</si>
  <si>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</si>
  <si>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</si>
  <si>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</si>
  <si>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</si>
  <si>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</si>
  <si>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</si>
  <si>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</si>
  <si>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</si>
  <si>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</si>
  <si>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</si>
  <si>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</si>
  <si>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</si>
  <si>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</si>
  <si>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</si>
  <si>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</si>
  <si>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</si>
  <si>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</si>
  <si>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</si>
  <si>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</si>
  <si>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</si>
  <si>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</si>
  <si>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</si>
  <si>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</si>
  <si>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</si>
  <si>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</si>
  <si>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</si>
  <si>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</si>
  <si>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</si>
  <si>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</si>
  <si>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</si>
  <si>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</si>
  <si>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</si>
  <si>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</si>
  <si>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</si>
  <si>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</si>
  <si>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</si>
  <si>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</si>
  <si>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</si>
  <si>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</si>
  <si>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</si>
  <si>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</si>
  <si>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</si>
  <si>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</si>
  <si>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</si>
  <si>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</si>
  <si>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</si>
  <si>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</si>
  <si>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</si>
  <si>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</si>
  <si>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</si>
  <si>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</si>
  <si>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</si>
  <si>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</si>
  <si>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</si>
  <si>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</si>
  <si>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</si>
  <si>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</si>
  <si>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</si>
  <si>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</si>
  <si>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</si>
  <si>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</si>
  <si>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</si>
  <si>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</si>
  <si>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</si>
  <si>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</si>
  <si>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</si>
  <si>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</si>
  <si>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</si>
  <si>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</si>
  <si>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</si>
  <si>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</si>
  <si>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</si>
  <si>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</si>
  <si>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</si>
  <si>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</si>
  <si>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</si>
  <si>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</si>
  <si>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</si>
  <si>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</si>
  <si>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</si>
  <si>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</si>
  <si>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</si>
  <si>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</si>
  <si>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</si>
  <si>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</si>
  <si>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</si>
  <si>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</si>
  <si>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</si>
  <si>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</si>
  <si>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</si>
  <si>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</si>
  <si>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</si>
  <si>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</si>
  <si>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</si>
  <si>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</si>
  <si>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</si>
  <si>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</si>
  <si>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</si>
  <si>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</si>
  <si>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</si>
  <si>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</si>
  <si>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</si>
  <si>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</si>
  <si>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</si>
  <si>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</si>
  <si>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</si>
  <si>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</si>
  <si>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</si>
  <si>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</si>
  <si>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</si>
  <si>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</si>
  <si>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</si>
  <si>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</si>
  <si>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</si>
  <si>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</si>
  <si>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</si>
  <si>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</si>
  <si>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</si>
  <si>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</si>
  <si>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</si>
  <si>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</si>
  <si>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</si>
  <si>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</si>
  <si>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</si>
  <si>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</si>
  <si>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</si>
  <si>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</si>
  <si>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</si>
  <si>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</si>
  <si>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</si>
  <si>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</si>
  <si>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</si>
  <si>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</si>
  <si>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</si>
  <si>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</si>
  <si>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</si>
  <si>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</si>
  <si>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</si>
  <si>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</si>
  <si>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</si>
  <si>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</si>
  <si>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</si>
  <si>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</si>
  <si>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</si>
  <si>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</si>
  <si>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</si>
  <si>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</si>
  <si>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</si>
  <si>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</si>
  <si>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</si>
  <si>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</si>
  <si>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</si>
  <si>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</si>
  <si>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</si>
  <si>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</si>
  <si>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</si>
  <si>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</si>
  <si>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</si>
  <si>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</si>
  <si>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</si>
  <si>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</si>
  <si>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</si>
  <si>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</si>
  <si>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</si>
  <si>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</si>
  <si>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</si>
  <si>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</si>
  <si>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</si>
  <si>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</si>
  <si>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</si>
  <si>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</si>
  <si>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</si>
  <si>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</si>
  <si>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</si>
  <si>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</si>
  <si>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</si>
  <si>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</si>
  <si>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</si>
  <si>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</si>
  <si>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</si>
  <si>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</si>
  <si>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</si>
  <si>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</si>
  <si>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</si>
  <si>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</si>
  <si>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</si>
  <si>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</si>
  <si>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</si>
  <si>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</si>
  <si>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</si>
  <si>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</si>
  <si>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</si>
  <si>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</si>
  <si>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</si>
  <si>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</si>
  <si>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</si>
  <si>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</si>
  <si>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</si>
  <si>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</si>
  <si>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</si>
  <si>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</si>
  <si>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</si>
  <si>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</si>
  <si>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</si>
  <si>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</si>
  <si>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</si>
  <si>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</si>
  <si>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</si>
  <si>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</si>
  <si>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</si>
  <si>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</si>
  <si>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</si>
  <si>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</si>
  <si>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</si>
  <si>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</si>
  <si>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</si>
  <si>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</si>
  <si>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</si>
  <si>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</si>
  <si>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</si>
  <si>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</si>
  <si>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</si>
  <si>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</si>
  <si>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</si>
  <si>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</si>
  <si>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</si>
  <si>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</si>
  <si>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</si>
  <si>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</si>
  <si>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</si>
  <si>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</si>
  <si>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</si>
  <si>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</si>
  <si>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</si>
  <si>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</si>
  <si>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</si>
  <si>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</si>
  <si>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</si>
  <si>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</si>
  <si>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</si>
  <si>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</si>
  <si>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</si>
  <si>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</si>
  <si>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</si>
  <si>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</si>
  <si>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</si>
  <si>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</si>
  <si>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</si>
  <si>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</si>
  <si>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</si>
  <si>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</si>
  <si>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</si>
  <si>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</si>
  <si>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</si>
  <si>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</si>
  <si>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</si>
  <si>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</si>
  <si>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</si>
  <si>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</si>
  <si>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</si>
  <si>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</si>
  <si>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</si>
  <si>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</si>
  <si>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</si>
  <si>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</si>
  <si>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</si>
  <si>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</si>
  <si>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</si>
  <si>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</si>
  <si>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</si>
  <si>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</si>
  <si>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</si>
  <si>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</si>
  <si>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</si>
  <si>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</si>
  <si>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</si>
  <si>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</si>
  <si>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</si>
  <si>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</si>
  <si>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</si>
  <si>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</si>
  <si>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</si>
  <si>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</si>
  <si>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</si>
  <si>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</si>
  <si>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</si>
  <si>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</si>
  <si>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</si>
  <si>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</si>
  <si>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</si>
  <si>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</si>
  <si>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</si>
  <si>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</si>
  <si>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</si>
  <si>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</si>
  <si>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</si>
  <si>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</si>
  <si>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</si>
  <si>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</si>
  <si>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</si>
  <si>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</si>
  <si>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</si>
  <si>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</si>
  <si>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</si>
  <si>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</si>
  <si>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</si>
  <si>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</si>
  <si>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</si>
  <si>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</si>
  <si>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</si>
  <si>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</si>
  <si>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</si>
  <si>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</si>
  <si>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</si>
  <si>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</si>
  <si>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</si>
  <si>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</si>
  <si>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</si>
  <si>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</si>
  <si>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</si>
  <si>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</si>
  <si>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</si>
  <si>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</si>
  <si>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</si>
  <si>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</si>
  <si>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</si>
  <si>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</si>
  <si>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</si>
  <si>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</si>
  <si>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</si>
  <si>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</si>
  <si>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</si>
  <si>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</si>
  <si>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</si>
  <si>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</si>
  <si>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</si>
  <si>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</si>
  <si>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</si>
  <si>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</si>
  <si>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</si>
  <si>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</si>
  <si>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</si>
  <si>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</si>
  <si>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</si>
  <si>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</si>
  <si>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</si>
  <si>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</si>
  <si>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</si>
  <si>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</si>
  <si>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</si>
  <si>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</si>
  <si>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</si>
  <si>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</si>
  <si>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</si>
  <si>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</si>
  <si>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</si>
  <si>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</si>
  <si>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</si>
  <si>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</si>
  <si>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</si>
  <si>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</si>
  <si>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</si>
  <si>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</si>
  <si>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</si>
  <si>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</si>
  <si>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</si>
  <si>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</si>
  <si>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</si>
  <si>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</si>
  <si>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</si>
  <si>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</si>
  <si>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</si>
  <si>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</si>
  <si>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</si>
  <si>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</si>
  <si>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</si>
  <si>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</si>
  <si>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</si>
  <si>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</si>
  <si>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</si>
  <si>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</si>
  <si>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</si>
  <si>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</si>
  <si>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</si>
  <si>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</si>
  <si>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</si>
  <si>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</si>
  <si>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</si>
  <si>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</si>
  <si>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</si>
  <si>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</si>
  <si>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</si>
  <si>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</si>
  <si>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</si>
  <si>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</si>
  <si>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</si>
  <si>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</si>
  <si>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</si>
  <si>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</si>
  <si>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</si>
  <si>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</si>
  <si>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</si>
  <si>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</si>
  <si>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</si>
  <si>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</si>
  <si>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</si>
  <si>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</si>
  <si>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</si>
  <si>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</si>
  <si>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</si>
  <si>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</si>
  <si>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</si>
  <si>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</si>
  <si>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</si>
  <si>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</si>
  <si>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</si>
  <si>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</si>
  <si>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</si>
  <si>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</si>
  <si>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</si>
  <si>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</si>
  <si>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</si>
  <si>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</si>
  <si>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</si>
  <si>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</si>
  <si>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</si>
  <si>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</si>
  <si>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</si>
  <si>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</si>
  <si>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</si>
  <si>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</si>
  <si>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</si>
  <si>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</si>
  <si>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</si>
  <si>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</si>
  <si>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</si>
  <si>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</si>
  <si>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</si>
  <si>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</si>
  <si>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</si>
  <si>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</si>
  <si>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</si>
  <si>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</si>
  <si>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</si>
  <si>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</si>
  <si>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</si>
  <si>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</si>
  <si>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</si>
  <si>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</si>
  <si>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</si>
  <si>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</si>
  <si>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</si>
  <si>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</si>
  <si>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</si>
  <si>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</si>
  <si>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</si>
  <si>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</si>
  <si>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</si>
  <si>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</si>
  <si>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</si>
  <si>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</si>
  <si>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</si>
  <si>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</si>
  <si>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</si>
  <si>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</si>
  <si>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</si>
  <si>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</si>
  <si>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</si>
  <si>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</si>
  <si>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</si>
  <si>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</si>
  <si>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</si>
  <si>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</si>
  <si>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</si>
  <si>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</si>
  <si>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</si>
  <si>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</si>
  <si>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</si>
  <si>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</si>
  <si>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</si>
  <si>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</si>
  <si>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</si>
  <si>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</si>
  <si>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</si>
  <si>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</si>
  <si>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</si>
  <si>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</si>
  <si>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</si>
  <si>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</si>
  <si>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</si>
  <si>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</si>
  <si>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</si>
  <si>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</si>
  <si>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</si>
  <si>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</si>
  <si>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</si>
  <si>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</si>
  <si>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</si>
  <si>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</si>
  <si>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</si>
  <si>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</si>
  <si>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</si>
  <si>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</si>
  <si>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</si>
  <si>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</si>
  <si>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</si>
  <si>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</si>
  <si>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</si>
  <si>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</si>
  <si>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</si>
  <si>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</si>
  <si>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</si>
  <si>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</si>
  <si>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</si>
  <si>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</si>
  <si>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</si>
  <si>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</si>
  <si>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</si>
  <si>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</si>
  <si>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</si>
  <si>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</si>
  <si>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</si>
  <si>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</si>
  <si>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</si>
  <si>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</si>
  <si>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</si>
  <si>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</si>
  <si>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</si>
  <si>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</si>
  <si>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</si>
  <si>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</si>
  <si>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</si>
  <si>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</si>
  <si>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</si>
  <si>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</si>
  <si>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</si>
  <si>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</si>
  <si>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</si>
  <si>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</si>
  <si>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</si>
  <si>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</si>
  <si>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</si>
  <si>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</si>
  <si>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</si>
  <si>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</si>
  <si>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</si>
  <si>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</si>
  <si>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</si>
  <si>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</si>
  <si>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</si>
  <si>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</si>
  <si>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</si>
  <si>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</si>
  <si>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</si>
  <si>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</si>
  <si>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</si>
  <si>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</si>
  <si>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</si>
  <si>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</si>
  <si>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</si>
  <si>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</si>
  <si>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</si>
  <si>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</si>
  <si>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</si>
  <si>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</si>
  <si>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</si>
  <si>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</si>
  <si>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</si>
  <si>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</si>
  <si>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</si>
  <si>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</si>
  <si>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</si>
  <si>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</si>
  <si>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</si>
  <si>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</si>
  <si>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</si>
  <si>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</si>
  <si>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</si>
  <si>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</si>
  <si>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</si>
  <si>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</si>
  <si>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</si>
  <si>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</si>
  <si>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</si>
  <si>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</si>
  <si>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</si>
  <si>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</si>
  <si>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</si>
  <si>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</si>
  <si>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</si>
  <si>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</si>
  <si>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</si>
  <si>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</si>
  <si>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</si>
  <si>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</si>
  <si>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</si>
  <si>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</si>
  <si>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</si>
  <si>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</si>
  <si>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</si>
  <si>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</si>
  <si>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</si>
  <si>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</si>
  <si>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</si>
  <si>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</si>
  <si>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</si>
  <si>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</si>
  <si>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</si>
  <si>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</si>
  <si>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</si>
  <si>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</si>
  <si>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</si>
  <si>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</si>
  <si>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</si>
  <si>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</si>
  <si>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</si>
  <si>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</si>
  <si>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</si>
  <si>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</si>
  <si>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</si>
  <si>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</si>
  <si>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</si>
  <si>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</si>
  <si>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</si>
  <si>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</si>
  <si>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</si>
  <si>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</si>
  <si>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</si>
  <si>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</si>
  <si>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</si>
  <si>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</si>
  <si>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</si>
  <si>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</si>
  <si>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</si>
  <si>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</si>
  <si>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</si>
  <si>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</si>
  <si>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</si>
  <si>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</si>
  <si>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</si>
  <si>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</si>
  <si>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</si>
  <si>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</si>
  <si>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</si>
  <si>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</si>
  <si>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</si>
  <si>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</si>
  <si>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</si>
  <si>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</si>
  <si>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</si>
  <si>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</si>
  <si>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</si>
  <si>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</si>
  <si>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</si>
  <si>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</si>
  <si>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</si>
  <si>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</si>
  <si>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</si>
  <si>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</si>
  <si>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</si>
  <si>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</si>
  <si>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</si>
  <si>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</si>
  <si>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</si>
  <si>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</si>
  <si>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</si>
  <si>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</si>
  <si>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</si>
  <si>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</si>
  <si>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</si>
  <si>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</si>
  <si>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</si>
  <si>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</si>
  <si>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</si>
  <si>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</si>
  <si>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</si>
  <si>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</si>
  <si>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</si>
  <si>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</si>
  <si>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</si>
  <si>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</si>
  <si>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</si>
  <si>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</si>
  <si>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</si>
  <si>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</si>
  <si>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</si>
  <si>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</si>
  <si>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</si>
  <si>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</si>
  <si>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</si>
  <si>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</si>
  <si>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</si>
  <si>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</si>
  <si>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</si>
  <si>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</si>
  <si>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</si>
  <si>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</si>
  <si>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</si>
  <si>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</si>
  <si>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</si>
  <si>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</si>
  <si>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</si>
  <si>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</si>
  <si>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</si>
  <si>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</si>
  <si>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</si>
  <si>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</si>
  <si>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</si>
  <si>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</si>
  <si>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</si>
  <si>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</si>
  <si>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</si>
  <si>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</si>
  <si>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</si>
  <si>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</si>
  <si>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</si>
  <si>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</si>
  <si>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</si>
  <si>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</si>
  <si>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</si>
  <si>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</si>
  <si>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</si>
  <si>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</si>
  <si>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</si>
  <si>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</si>
  <si>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</si>
  <si>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</si>
  <si>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</si>
  <si>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</si>
  <si>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</si>
  <si>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</si>
  <si>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</si>
  <si>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</si>
  <si>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</si>
  <si>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</si>
  <si>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</si>
  <si>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</si>
  <si>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</si>
  <si>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</si>
  <si>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</si>
  <si>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</si>
  <si>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</si>
  <si>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</si>
  <si>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</si>
  <si>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</si>
  <si>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</si>
  <si>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</si>
  <si>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</si>
  <si>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</si>
  <si>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</si>
  <si>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</si>
  <si>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</si>
  <si>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</si>
  <si>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</si>
  <si>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</si>
  <si>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</si>
  <si>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</si>
  <si>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</si>
  <si>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</si>
  <si>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</si>
  <si>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</si>
  <si>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</si>
  <si>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</si>
  <si>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</si>
  <si>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</si>
  <si>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</si>
  <si>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</si>
  <si>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</si>
  <si>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</si>
  <si>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</si>
  <si>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</si>
  <si>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</si>
  <si>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</si>
  <si>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</si>
  <si>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</si>
  <si>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</si>
  <si>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</si>
  <si>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</si>
  <si>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</si>
  <si>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</si>
  <si>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</si>
  <si>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</si>
  <si>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</si>
  <si>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</si>
  <si>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</si>
  <si>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</si>
  <si>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</si>
  <si>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</si>
  <si>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</si>
  <si>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</si>
  <si>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</si>
  <si>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</si>
  <si>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</si>
  <si>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</si>
  <si>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</si>
  <si>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</si>
  <si>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</si>
  <si>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</si>
  <si>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</si>
  <si>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</si>
  <si>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</si>
  <si>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</si>
  <si>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</si>
  <si>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</si>
  <si>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</si>
  <si>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</si>
  <si>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</si>
  <si>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</si>
  <si>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</si>
  <si>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</si>
  <si>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</si>
  <si>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</si>
  <si>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</si>
  <si>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</si>
  <si>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</si>
  <si>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</si>
  <si>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</si>
  <si>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</si>
  <si>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</si>
  <si>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</si>
  <si>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</si>
  <si>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</si>
  <si>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</si>
  <si>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</si>
  <si>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</si>
  <si>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</si>
  <si>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</si>
  <si>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</si>
  <si>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</si>
  <si>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</si>
  <si>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</si>
  <si>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</si>
  <si>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</si>
  <si>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</si>
  <si>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</si>
  <si>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</si>
  <si>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</si>
  <si>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</si>
  <si>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</si>
  <si>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</si>
  <si>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</si>
  <si>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</si>
  <si>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</si>
  <si>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</si>
  <si>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</si>
  <si>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</si>
  <si>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</si>
  <si>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</si>
  <si>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</si>
  <si>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</si>
  <si>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</si>
  <si>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</si>
  <si>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</si>
  <si>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</si>
  <si>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</si>
  <si>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</si>
  <si>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</si>
  <si>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</si>
  <si>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</si>
  <si>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</si>
  <si>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</si>
  <si>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</si>
  <si>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</si>
  <si>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</si>
  <si>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</si>
  <si>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</si>
  <si>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</si>
  <si>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</si>
  <si>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</si>
  <si>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</si>
  <si>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</si>
  <si>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</si>
  <si>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</si>
  <si>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</si>
  <si>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</si>
  <si>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</si>
  <si>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</si>
  <si>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</si>
  <si>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</si>
  <si>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</si>
  <si>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</si>
  <si>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</si>
  <si>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</si>
  <si>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</si>
  <si>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</si>
  <si>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</si>
  <si>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</si>
  <si>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</si>
  <si>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</si>
  <si>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</si>
  <si>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</si>
  <si>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</si>
  <si>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</si>
  <si>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</si>
  <si>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</si>
  <si>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</si>
  <si>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</si>
  <si>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</si>
  <si>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</si>
  <si>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</si>
  <si>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</si>
  <si>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</si>
  <si>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</si>
  <si>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</si>
  <si>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</si>
  <si>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</si>
  <si>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</si>
  <si>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</si>
  <si>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</si>
  <si>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</si>
  <si>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</si>
  <si>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</si>
  <si>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</si>
  <si>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</si>
  <si>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</si>
  <si>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</si>
  <si>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</si>
  <si>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</si>
  <si>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</si>
  <si>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</si>
  <si>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</si>
  <si>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</si>
  <si>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</si>
  <si>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</si>
  <si>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</si>
  <si>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</si>
  <si>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</si>
  <si>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</si>
  <si>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</si>
  <si>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</si>
  <si>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</si>
  <si>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</si>
  <si>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</si>
  <si>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</si>
  <si>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</si>
  <si>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</si>
  <si>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</si>
  <si>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</si>
  <si>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</si>
  <si>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</si>
  <si>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</si>
  <si>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</si>
  <si>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</si>
  <si>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</si>
  <si>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</si>
  <si>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</si>
  <si>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</si>
  <si>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</si>
  <si>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</si>
  <si>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</si>
  <si>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</si>
  <si>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</si>
  <si>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</si>
  <si>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</si>
  <si>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</si>
  <si>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</si>
  <si>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</si>
  <si>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</si>
  <si>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</si>
  <si>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</si>
  <si>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</si>
  <si>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</si>
  <si>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</si>
  <si>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</si>
  <si>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</si>
  <si>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</si>
  <si>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</si>
  <si>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</si>
  <si>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</si>
  <si>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</si>
  <si>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</si>
  <si>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</si>
  <si>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</si>
  <si>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</si>
  <si>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</si>
  <si>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</si>
  <si>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</si>
  <si>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</si>
  <si>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</si>
  <si>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</si>
  <si>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</si>
  <si>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</si>
  <si>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</si>
  <si>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</si>
  <si>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</si>
  <si>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</si>
  <si>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</si>
  <si>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</si>
  <si>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</si>
  <si>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</si>
  <si>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</si>
  <si>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</si>
  <si>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</si>
  <si>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</si>
  <si>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</si>
  <si>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</si>
  <si>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</si>
  <si>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</si>
  <si>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</si>
  <si>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</si>
  <si>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</si>
  <si>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</si>
  <si>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</si>
  <si>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</si>
  <si>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</si>
  <si>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</si>
  <si>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</si>
  <si>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</si>
  <si>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</si>
  <si>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</si>
  <si>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</si>
  <si>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</si>
  <si>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</si>
  <si>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</si>
  <si>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</si>
  <si>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</si>
  <si>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</si>
  <si>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</si>
  <si>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</si>
  <si>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</si>
  <si>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</si>
  <si>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</si>
  <si>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</si>
  <si>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</si>
  <si>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</si>
  <si>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</si>
  <si>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</si>
  <si>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</si>
  <si>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</si>
  <si>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</si>
  <si>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</si>
  <si>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</si>
  <si>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</si>
  <si>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</si>
  <si>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</si>
  <si>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</si>
  <si>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</si>
  <si>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</si>
  <si>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</si>
  <si>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</si>
  <si>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</si>
  <si>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</si>
  <si>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</si>
  <si>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</si>
  <si>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</si>
  <si>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</si>
  <si>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</si>
  <si>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</si>
  <si>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</si>
  <si>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</si>
  <si>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</si>
  <si>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</si>
  <si>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</si>
  <si>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</si>
  <si>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</si>
  <si>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</si>
  <si>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</si>
  <si>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</si>
  <si>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</si>
  <si>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</si>
  <si>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</si>
  <si>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</si>
  <si>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</si>
  <si>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</si>
  <si>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</si>
  <si>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</si>
  <si>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</si>
  <si>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</si>
  <si>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</si>
  <si>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</si>
  <si>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</si>
  <si>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</si>
  <si>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</si>
  <si>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</si>
  <si>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</si>
  <si>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</si>
  <si>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</si>
  <si>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</si>
  <si>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</si>
  <si>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</si>
  <si>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</si>
  <si>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</si>
  <si>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</si>
  <si>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</si>
  <si>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</si>
  <si>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</si>
  <si>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</si>
  <si>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</si>
  <si>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</si>
  <si>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</si>
  <si>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</si>
  <si>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</si>
  <si>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</si>
  <si>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</si>
  <si>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</si>
  <si>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</si>
  <si>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</si>
  <si>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</si>
  <si>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</si>
  <si>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</si>
  <si>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</si>
  <si>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</si>
  <si>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</si>
  <si>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</si>
  <si>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</si>
  <si>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</si>
  <si>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</si>
  <si>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</si>
  <si>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</si>
  <si>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</si>
  <si>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</si>
  <si>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</si>
  <si>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</si>
  <si>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</si>
  <si>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</si>
  <si>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</si>
  <si>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</si>
  <si>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</si>
  <si>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</si>
  <si>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</si>
  <si>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</si>
  <si>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</si>
  <si>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</si>
  <si>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</si>
  <si>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</si>
  <si>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</si>
  <si>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</si>
  <si>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</si>
  <si>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</si>
  <si>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</si>
  <si>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</si>
  <si>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</si>
  <si>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</si>
  <si>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</si>
  <si>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</si>
  <si>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</si>
  <si>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</si>
  <si>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</si>
  <si>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</si>
  <si>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</si>
  <si>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</si>
  <si>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</si>
  <si>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</si>
  <si>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</si>
  <si>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</si>
  <si>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</si>
  <si>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</si>
  <si>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</si>
  <si>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</si>
  <si>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</si>
  <si>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</si>
  <si>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</si>
  <si>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</si>
  <si>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</si>
  <si>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</si>
  <si>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</si>
  <si>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</si>
  <si>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</si>
  <si>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</si>
  <si>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</si>
  <si>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</si>
  <si>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</si>
  <si>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</si>
  <si>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</si>
  <si>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</si>
  <si>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</si>
  <si>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</si>
  <si>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</si>
  <si>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</si>
  <si>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</si>
  <si>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</si>
  <si>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</si>
  <si>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</si>
  <si>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</si>
  <si>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</si>
  <si>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</si>
  <si>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</si>
  <si>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</si>
  <si>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</si>
  <si>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</si>
  <si>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</si>
  <si>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</si>
  <si>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</si>
  <si>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</si>
  <si>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</si>
  <si>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</si>
  <si>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</si>
  <si>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</si>
  <si>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</si>
  <si>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</si>
  <si>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</si>
  <si>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</si>
  <si>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</si>
  <si>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</si>
  <si>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</si>
  <si>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</si>
  <si>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</si>
  <si>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</si>
  <si>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</si>
  <si>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</si>
  <si>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</si>
  <si>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</si>
  <si>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</si>
  <si>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</si>
  <si>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</si>
  <si>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</si>
  <si>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</si>
  <si>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</si>
  <si>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</si>
  <si>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</si>
  <si>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</si>
  <si>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</si>
  <si>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</si>
  <si>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</si>
  <si>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</si>
  <si>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</si>
  <si>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</si>
  <si>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</si>
  <si>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</si>
  <si>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</si>
  <si>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</si>
  <si>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</si>
  <si>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</si>
  <si>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</si>
  <si>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</si>
  <si>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</si>
  <si>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</si>
  <si>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</si>
  <si>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</si>
  <si>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</si>
  <si>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</si>
  <si>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</si>
  <si>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</si>
  <si>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</si>
  <si>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</si>
  <si>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</si>
  <si>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</si>
  <si>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</si>
  <si>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</si>
  <si>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</si>
  <si>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</si>
  <si>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</si>
  <si>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</si>
  <si>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</si>
  <si>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</si>
  <si>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</si>
  <si>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</si>
  <si>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</si>
  <si>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</si>
  <si>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</si>
  <si>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</si>
  <si>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</si>
  <si>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</si>
  <si>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</si>
  <si>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</si>
  <si>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</si>
  <si>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</si>
  <si>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</si>
  <si>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</si>
  <si>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</si>
  <si>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</si>
  <si>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</si>
  <si>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</si>
  <si>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</si>
  <si>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</si>
  <si>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</si>
  <si>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</si>
  <si>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</si>
  <si>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</si>
  <si>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</si>
  <si>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</si>
  <si>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</si>
  <si>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</si>
  <si>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</si>
  <si>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</si>
  <si>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</si>
  <si>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</si>
  <si>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</si>
  <si>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</si>
  <si>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</si>
  <si>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</si>
  <si>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</si>
  <si>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</si>
  <si>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</si>
  <si>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</si>
  <si>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</si>
  <si>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</si>
  <si>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</si>
  <si>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</si>
  <si>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</si>
  <si>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</si>
  <si>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</si>
  <si>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</si>
  <si>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</si>
  <si>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</si>
  <si>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</si>
  <si>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</si>
  <si>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</si>
  <si>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</si>
  <si>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</si>
  <si>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</si>
  <si>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</si>
  <si>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</si>
  <si>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</si>
  <si>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</si>
  <si>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</si>
  <si>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</si>
  <si>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</si>
  <si>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</si>
  <si>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</si>
  <si>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</si>
  <si>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</si>
  <si>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</si>
  <si>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</si>
  <si>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</si>
  <si>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</si>
  <si>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</si>
  <si>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</si>
  <si>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</si>
  <si>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</si>
  <si>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</si>
  <si>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</si>
  <si>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</si>
  <si>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</si>
  <si>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</si>
  <si>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</si>
  <si>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</si>
  <si>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</si>
  <si>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</si>
  <si>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</si>
  <si>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</si>
  <si>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</si>
  <si>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</si>
  <si>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</si>
  <si>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</si>
  <si>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</si>
  <si>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</si>
  <si>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</si>
  <si>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</si>
  <si>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</si>
  <si>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</si>
  <si>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</si>
  <si>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</si>
  <si>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</si>
  <si>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</si>
  <si>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</si>
  <si>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</si>
  <si>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</si>
  <si>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</si>
  <si>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</si>
  <si>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</si>
  <si>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</si>
  <si>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</si>
  <si>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</si>
  <si>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</si>
  <si>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</si>
  <si>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</si>
  <si>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</si>
  <si>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</si>
  <si>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</si>
  <si>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</si>
  <si>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</si>
  <si>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</si>
  <si>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</si>
  <si>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</si>
  <si>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</si>
  <si>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</si>
  <si>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</si>
  <si>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</si>
  <si>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</si>
  <si>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</si>
  <si>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</si>
  <si>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</si>
  <si>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</si>
  <si>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</si>
  <si>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</si>
  <si>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</si>
  <si>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</si>
  <si>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</si>
  <si>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</si>
  <si>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</si>
  <si>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</si>
  <si>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</si>
  <si>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</si>
  <si>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</si>
  <si>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</si>
  <si>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</si>
  <si>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</si>
  <si>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</si>
  <si>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</si>
  <si>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</si>
  <si>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</si>
  <si>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</si>
  <si>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</si>
  <si>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</si>
  <si>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</si>
  <si>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</si>
  <si>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</si>
  <si>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</si>
  <si>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</si>
  <si>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</si>
  <si>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</si>
  <si>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</si>
  <si>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</si>
  <si>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</si>
  <si>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</si>
  <si>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</si>
  <si>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</si>
  <si>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</si>
  <si>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</si>
  <si>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</si>
  <si>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</si>
  <si>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</si>
  <si>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</si>
  <si>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</si>
  <si>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</si>
  <si>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</si>
  <si>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</si>
  <si>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</si>
  <si>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</si>
  <si>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</si>
  <si>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</si>
  <si>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</si>
  <si>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</si>
  <si>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</si>
  <si>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</si>
  <si>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</si>
  <si>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</si>
  <si>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</si>
  <si>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</si>
  <si>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</si>
  <si>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</si>
  <si>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</si>
  <si>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</si>
  <si>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</si>
  <si>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</si>
  <si>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</si>
  <si>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</si>
  <si>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</si>
  <si>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</si>
  <si>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</si>
  <si>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</si>
  <si>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</si>
  <si>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</si>
  <si>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</si>
  <si>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</si>
  <si>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</si>
  <si>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</si>
  <si>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</si>
  <si>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</si>
  <si>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</si>
  <si>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</si>
  <si>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</si>
  <si>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</si>
  <si>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</si>
  <si>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</si>
  <si>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</si>
  <si>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</si>
  <si>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</si>
  <si>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</si>
  <si>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</si>
  <si>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</si>
  <si>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</si>
  <si>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</si>
  <si>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</si>
  <si>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</si>
  <si>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</si>
  <si>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</si>
  <si>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</si>
  <si>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</si>
  <si>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</si>
  <si>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</si>
  <si>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</si>
  <si>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</si>
  <si>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</si>
  <si>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</si>
  <si>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</si>
  <si>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</si>
  <si>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</si>
  <si>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</si>
  <si>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</si>
  <si>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</si>
  <si>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</si>
  <si>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</si>
  <si>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</si>
  <si>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</si>
  <si>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</si>
  <si>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</si>
  <si>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</si>
  <si>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</si>
  <si>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</si>
  <si>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</si>
  <si>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</si>
  <si>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</si>
  <si>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</si>
  <si>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</si>
  <si>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</si>
  <si>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</si>
  <si>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</si>
  <si>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</si>
  <si>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</si>
  <si>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</si>
  <si>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</si>
  <si>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</si>
  <si>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</si>
  <si>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</si>
  <si>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</si>
  <si>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</si>
  <si>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</si>
  <si>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</si>
  <si>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</si>
  <si>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</si>
  <si>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</si>
  <si>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</si>
  <si>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</si>
  <si>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</si>
  <si>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</si>
  <si>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</si>
  <si>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</si>
  <si>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</si>
  <si>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</si>
  <si>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</si>
  <si>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</si>
  <si>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</si>
  <si>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</si>
  <si>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</si>
  <si>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</si>
  <si>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</si>
  <si>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</si>
  <si>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</si>
  <si>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</si>
  <si>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</si>
  <si>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</si>
  <si>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</si>
  <si>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</si>
  <si>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</si>
  <si>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</si>
  <si>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</si>
  <si>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</si>
  <si>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</si>
  <si>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</si>
  <si>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</si>
  <si>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</si>
  <si>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</si>
  <si>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</si>
  <si>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</si>
  <si>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</si>
  <si>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</si>
  <si>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</si>
  <si>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</si>
  <si>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</si>
  <si>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</si>
  <si>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</si>
  <si>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</si>
  <si>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</si>
  <si>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</si>
  <si>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</si>
  <si>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</si>
  <si>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</si>
  <si>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</si>
  <si>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</si>
  <si>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</si>
  <si>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</si>
  <si>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</si>
  <si>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</si>
  <si>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</si>
  <si>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</si>
  <si>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</si>
  <si>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</si>
  <si>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</si>
  <si>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</si>
  <si>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</si>
  <si>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</si>
  <si>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</si>
  <si>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</si>
  <si>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</si>
  <si>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</si>
  <si>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</si>
  <si>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</si>
  <si>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</si>
  <si>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</si>
  <si>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</si>
  <si>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</si>
  <si>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</si>
  <si>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</si>
  <si>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</si>
  <si>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</si>
  <si>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</si>
  <si>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</si>
  <si>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</si>
  <si>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</si>
  <si>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</si>
  <si>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</si>
  <si>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</si>
  <si>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</si>
  <si>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</si>
  <si>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</si>
  <si>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</si>
  <si>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</si>
  <si>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</si>
  <si>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</si>
  <si>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</si>
  <si>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</si>
  <si>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</si>
  <si>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</si>
  <si>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</si>
  <si>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</si>
  <si>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</si>
  <si>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</si>
  <si>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</si>
  <si>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</si>
  <si>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</si>
  <si>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</si>
  <si>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</si>
  <si>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</si>
  <si>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</si>
  <si>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</si>
  <si>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</si>
  <si>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</si>
  <si>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</si>
  <si>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</si>
  <si>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</si>
  <si>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</si>
  <si>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</si>
  <si>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</si>
  <si>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</si>
  <si>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</si>
  <si>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</si>
  <si>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</si>
  <si>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</si>
  <si>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</si>
  <si>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</si>
  <si>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</si>
  <si>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</si>
  <si>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</si>
  <si>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</si>
  <si>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</si>
  <si>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</si>
  <si>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</si>
  <si>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</si>
  <si>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</si>
  <si>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</si>
  <si>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</si>
  <si>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</si>
  <si>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</si>
  <si>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</si>
  <si>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</si>
  <si>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</si>
  <si>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</si>
  <si>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</si>
  <si>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</si>
  <si>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</si>
  <si>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</si>
  <si>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</si>
  <si>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</si>
  <si>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</si>
  <si>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</si>
  <si>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</si>
  <si>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</si>
  <si>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</si>
  <si>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</si>
  <si>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</si>
  <si>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</si>
  <si>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</si>
  <si>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</si>
  <si>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</si>
  <si>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</si>
  <si>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</si>
  <si>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</si>
  <si>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</si>
  <si>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</si>
  <si>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</si>
  <si>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</si>
  <si>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</si>
  <si>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</si>
  <si>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</si>
  <si>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</si>
  <si>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</si>
  <si>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</si>
  <si>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</si>
  <si>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</si>
  <si>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</si>
  <si>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</si>
  <si>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</si>
  <si>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</si>
  <si>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</si>
  <si>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</si>
  <si>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</si>
  <si>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</si>
  <si>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</si>
  <si>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</si>
  <si>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</si>
  <si>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</si>
  <si>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</si>
  <si>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</si>
  <si>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</si>
  <si>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</si>
  <si>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</si>
  <si>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</si>
  <si>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</si>
  <si>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</si>
  <si>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</si>
  <si>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</si>
  <si>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</si>
  <si>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</si>
  <si>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</si>
  <si>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</si>
  <si>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</si>
  <si>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</si>
  <si>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</si>
  <si>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</si>
  <si>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</si>
  <si>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</si>
  <si>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</si>
  <si>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</si>
  <si>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</si>
  <si>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</si>
  <si>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</si>
  <si>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</si>
  <si>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</si>
  <si>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</si>
  <si>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</si>
  <si>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</si>
  <si>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</si>
  <si>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</si>
  <si>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</si>
  <si>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</si>
  <si>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</si>
  <si>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</si>
  <si>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</si>
  <si>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</si>
  <si>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</si>
  <si>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</si>
  <si>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</si>
  <si>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</si>
  <si>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</si>
  <si>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</si>
  <si>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</si>
  <si>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</si>
  <si>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</si>
  <si>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</si>
  <si>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</si>
  <si>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</si>
  <si>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</si>
  <si>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</si>
  <si>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</si>
  <si>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</si>
  <si>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</si>
  <si>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</si>
  <si>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</si>
  <si>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</si>
  <si>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</si>
  <si>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</si>
  <si>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</si>
  <si>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</si>
  <si>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</si>
  <si>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</si>
  <si>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</si>
  <si>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</si>
  <si>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</si>
  <si>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</si>
  <si>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</si>
  <si>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</si>
  <si>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</si>
  <si>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</si>
  <si>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</si>
  <si>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</si>
  <si>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</si>
  <si>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</si>
  <si>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</si>
  <si>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</si>
  <si>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</si>
  <si>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</si>
  <si>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</si>
  <si>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</si>
  <si>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</si>
  <si>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</si>
  <si>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</si>
  <si>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</si>
  <si>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</si>
  <si>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</si>
  <si>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</si>
  <si>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</si>
  <si>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</si>
  <si>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</si>
  <si>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</si>
  <si>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</si>
  <si>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</si>
  <si>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</si>
  <si>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</si>
  <si>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</si>
  <si>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</si>
  <si>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</si>
  <si>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</si>
  <si>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</si>
  <si>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</si>
  <si>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</si>
  <si>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</si>
  <si>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</si>
  <si>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</si>
  <si>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</si>
  <si>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</si>
  <si>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</si>
  <si>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</si>
  <si>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</si>
  <si>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</si>
  <si>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</si>
  <si>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</si>
  <si>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</si>
  <si>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</si>
  <si>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</si>
  <si>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</si>
  <si>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</si>
  <si>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</si>
  <si>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</si>
  <si>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</si>
  <si>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</si>
  <si>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</si>
  <si>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</si>
  <si>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</si>
  <si>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</si>
  <si>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</si>
  <si>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</si>
  <si>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</si>
  <si>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</si>
  <si>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</si>
  <si>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</si>
  <si>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</si>
  <si>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</si>
  <si>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</si>
  <si>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</si>
  <si>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</si>
  <si>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</si>
  <si>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</si>
  <si>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</si>
  <si>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</si>
  <si>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</si>
  <si>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</si>
  <si>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</si>
  <si>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</si>
  <si>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</si>
  <si>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</si>
  <si>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</si>
  <si>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</si>
  <si>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</si>
  <si>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</si>
  <si>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</si>
  <si>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</si>
  <si>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</si>
  <si>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</si>
  <si>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</si>
  <si>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</si>
  <si>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</si>
  <si>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</si>
  <si>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</si>
  <si>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</si>
  <si>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</si>
  <si>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</si>
  <si>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</si>
  <si>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</si>
  <si>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</si>
  <si>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</si>
  <si>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</si>
  <si>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</si>
  <si>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</si>
  <si>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</si>
  <si>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</si>
  <si>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</si>
  <si>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</si>
  <si>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</si>
  <si>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</si>
  <si>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</si>
  <si>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</si>
  <si>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</si>
  <si>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</si>
  <si>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</si>
  <si>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</si>
  <si>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</si>
  <si>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</si>
  <si>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</si>
  <si>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</si>
  <si>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</si>
  <si>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</si>
  <si>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</si>
  <si>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</si>
  <si>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</si>
  <si>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</si>
  <si>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</si>
  <si>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</si>
  <si>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</si>
  <si>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</si>
  <si>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</si>
  <si>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</si>
  <si>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</si>
  <si>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</si>
  <si>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</si>
  <si>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</si>
  <si>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</si>
  <si>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</si>
  <si>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</si>
  <si>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</si>
  <si>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</si>
  <si>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</si>
  <si>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</si>
  <si>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</si>
  <si>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</si>
  <si>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</si>
  <si>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</si>
  <si>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</si>
  <si>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</si>
  <si>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</si>
  <si>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</si>
  <si>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</si>
  <si>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</si>
  <si>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</si>
  <si>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</si>
  <si>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</si>
  <si>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</si>
  <si>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</si>
  <si>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</si>
  <si>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</si>
  <si>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</si>
  <si>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</si>
  <si>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</si>
  <si>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</si>
  <si>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</si>
  <si>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</si>
  <si>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</si>
  <si>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</si>
  <si>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</si>
  <si>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</si>
  <si>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</si>
  <si>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</si>
  <si>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</si>
  <si>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</si>
  <si>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</si>
  <si>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</si>
  <si>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</si>
  <si>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</si>
  <si>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</si>
  <si>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</si>
  <si>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</si>
  <si>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</si>
  <si>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</si>
  <si>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</si>
  <si>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</si>
  <si>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</si>
  <si>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</si>
  <si>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</si>
  <si>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</si>
  <si>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</si>
  <si>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</si>
  <si>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</si>
  <si>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</si>
  <si>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</si>
  <si>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</si>
  <si>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</si>
  <si>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</si>
  <si>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</si>
  <si>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</si>
  <si>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</si>
  <si>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</si>
  <si>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</si>
  <si>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</si>
  <si>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</si>
  <si>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</si>
  <si>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</si>
  <si>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</si>
  <si>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</si>
  <si>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</si>
  <si>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</si>
  <si>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</si>
  <si>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</si>
  <si>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</si>
  <si>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</si>
  <si>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</si>
  <si>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</si>
  <si>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</si>
  <si>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</si>
  <si>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</si>
  <si>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</si>
  <si>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</si>
  <si>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</si>
  <si>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</si>
  <si>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</si>
  <si>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</si>
  <si>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</si>
  <si>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</si>
  <si>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</si>
  <si>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</si>
  <si>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</si>
  <si>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</si>
  <si>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</si>
  <si>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</si>
  <si>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</si>
  <si>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</si>
  <si>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</si>
  <si>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</si>
  <si>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</si>
  <si>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</si>
  <si>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</si>
  <si>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</si>
  <si>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</si>
  <si>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</si>
  <si>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</si>
  <si>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</si>
  <si>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</si>
  <si>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</si>
  <si>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</si>
  <si>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</si>
  <si>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</si>
  <si>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</si>
  <si>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</si>
  <si>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</si>
  <si>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</si>
  <si>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</si>
  <si>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</si>
  <si>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</si>
  <si>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</si>
  <si>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</si>
  <si>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</si>
  <si>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</si>
  <si>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</si>
  <si>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</si>
  <si>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</si>
  <si>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</si>
  <si>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</si>
  <si>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</si>
  <si>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</si>
  <si>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</si>
  <si>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</si>
  <si>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</si>
  <si>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</si>
  <si>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</si>
  <si>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</si>
  <si>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</si>
  <si>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</si>
  <si>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</si>
  <si>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</si>
  <si>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</si>
  <si>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</si>
  <si>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</si>
  <si>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</si>
  <si>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</si>
  <si>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</si>
  <si>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</si>
  <si>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</si>
  <si>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</si>
  <si>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</si>
  <si>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</si>
  <si>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</si>
  <si>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</si>
  <si>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</si>
  <si>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</si>
  <si>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</si>
  <si>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</si>
  <si>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</si>
  <si>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</si>
  <si>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</si>
  <si>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</si>
  <si>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</si>
  <si>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</si>
  <si>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</si>
  <si>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</si>
  <si>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</si>
  <si>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</si>
  <si>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</si>
  <si>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</si>
  <si>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</si>
  <si>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</si>
  <si>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</si>
  <si>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</si>
  <si>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</si>
  <si>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</si>
  <si>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</si>
  <si>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</si>
  <si>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</si>
  <si>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</si>
  <si>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</si>
  <si>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</si>
  <si>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</si>
  <si>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</si>
  <si>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</si>
  <si>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</si>
  <si>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</si>
  <si>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</si>
  <si>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</si>
  <si>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</si>
  <si>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</si>
  <si>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</si>
  <si>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</si>
  <si>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</si>
  <si>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</si>
  <si>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</si>
  <si>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</si>
  <si>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</si>
  <si>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</si>
  <si>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</si>
  <si>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</si>
  <si>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</si>
  <si>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</si>
  <si>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</si>
  <si>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</si>
  <si>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</si>
  <si>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</si>
  <si>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</si>
  <si>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</si>
  <si>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</si>
  <si>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</si>
  <si>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</si>
  <si>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</si>
  <si>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</si>
  <si>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</si>
  <si>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</si>
  <si>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</si>
  <si>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</si>
  <si>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</si>
  <si>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</si>
  <si>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</si>
  <si>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</si>
  <si>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</si>
  <si>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</si>
  <si>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</si>
  <si>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</si>
  <si>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</si>
  <si>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</si>
  <si>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</si>
  <si>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</si>
  <si>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</si>
  <si>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</si>
  <si>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</si>
  <si>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</si>
  <si>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</si>
  <si>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</si>
  <si>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</si>
  <si>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</si>
  <si>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</si>
  <si>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</si>
  <si>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</si>
  <si>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</si>
  <si>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</si>
  <si>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</si>
  <si>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</si>
  <si>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</si>
  <si>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</si>
  <si>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</si>
  <si>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</si>
  <si>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</si>
  <si>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</si>
  <si>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</si>
  <si>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</si>
  <si>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</si>
  <si>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</si>
  <si>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</si>
  <si>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</si>
  <si>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</si>
  <si>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</si>
  <si>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</si>
  <si>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</si>
  <si>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</si>
  <si>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</si>
  <si>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</si>
  <si>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</si>
  <si>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</si>
  <si>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</si>
  <si>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</si>
  <si>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</si>
  <si>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</si>
  <si>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</si>
  <si>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</si>
  <si>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</si>
  <si>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</si>
  <si>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</si>
  <si>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</si>
  <si>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</si>
  <si>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</si>
  <si>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</si>
  <si>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</si>
  <si>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</si>
  <si>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</si>
  <si>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</si>
  <si>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</si>
  <si>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</si>
  <si>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</si>
  <si>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</si>
  <si>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</si>
  <si>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</si>
  <si>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</si>
  <si>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</si>
  <si>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</si>
  <si>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</si>
  <si>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</si>
  <si>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</si>
  <si>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</si>
  <si>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</si>
  <si>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</si>
  <si>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</si>
  <si>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</si>
  <si>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</si>
  <si>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</si>
  <si>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</si>
  <si>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</si>
  <si>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</si>
  <si>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</si>
  <si>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</si>
  <si>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</si>
  <si>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</si>
  <si>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</si>
  <si>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</si>
  <si>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</si>
  <si>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</si>
  <si>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</si>
  <si>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</si>
  <si>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</si>
  <si>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</si>
  <si>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</si>
  <si>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</si>
  <si>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</si>
  <si>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</si>
  <si>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</si>
  <si>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</si>
  <si>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</si>
  <si>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</si>
  <si>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</si>
  <si>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</si>
  <si>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</si>
  <si>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</si>
  <si>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</si>
  <si>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</si>
  <si>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</si>
  <si>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</si>
  <si>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</si>
  <si>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</si>
  <si>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</si>
  <si>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</si>
  <si>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</si>
  <si>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</si>
  <si>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</si>
  <si>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</si>
  <si>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</si>
  <si>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</si>
  <si>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</si>
  <si>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</si>
  <si>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</si>
  <si>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</si>
  <si>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</si>
  <si>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</si>
  <si>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</si>
  <si>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</si>
  <si>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</si>
  <si>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</si>
  <si>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</si>
  <si>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</si>
  <si>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</si>
  <si>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</si>
  <si>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</si>
  <si>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</si>
  <si>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</si>
  <si>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</si>
  <si>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</si>
  <si>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</si>
  <si>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</si>
  <si>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</si>
  <si>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</si>
  <si>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</si>
  <si>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</si>
  <si>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</si>
  <si>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</si>
  <si>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</si>
  <si>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</si>
  <si>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</si>
  <si>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</si>
  <si>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</si>
  <si>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</si>
  <si>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</si>
  <si>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</si>
  <si>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</si>
  <si>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</si>
  <si>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</si>
  <si>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</si>
  <si>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</si>
  <si>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</si>
  <si>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</si>
  <si>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</si>
  <si>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</si>
  <si>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</si>
  <si>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</si>
  <si>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</si>
  <si>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</si>
  <si>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</si>
  <si>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</si>
  <si>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</si>
  <si>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</si>
  <si>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</si>
  <si>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</si>
  <si>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</si>
  <si>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</si>
  <si>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</si>
  <si>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</si>
  <si>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</si>
  <si>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</si>
  <si>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</si>
  <si>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</si>
  <si>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</si>
  <si>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</si>
  <si>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</si>
  <si>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</si>
  <si>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</si>
  <si>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</si>
  <si>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</si>
  <si>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</si>
  <si>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</si>
  <si>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</si>
  <si>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</si>
  <si>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</si>
  <si>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</si>
  <si>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</si>
  <si>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</si>
  <si>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</si>
  <si>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</si>
  <si>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</si>
  <si>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</si>
  <si>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</si>
  <si>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</si>
  <si>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</si>
  <si>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</si>
  <si>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</si>
  <si>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</si>
  <si>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</si>
  <si>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</si>
  <si>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</si>
  <si>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</si>
  <si>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</si>
  <si>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</si>
  <si>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</si>
  <si>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</si>
  <si>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</si>
  <si>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</si>
  <si>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</si>
  <si>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</si>
  <si>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</si>
  <si>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</si>
  <si>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</si>
  <si>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</si>
  <si>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</si>
  <si>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</si>
  <si>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</si>
  <si>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</si>
  <si>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</si>
  <si>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</si>
  <si>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</si>
  <si>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</si>
  <si>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</si>
  <si>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</si>
  <si>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</si>
  <si>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</si>
  <si>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</si>
  <si>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</si>
  <si>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</si>
  <si>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</si>
  <si>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</si>
  <si>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</si>
  <si>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</si>
  <si>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</si>
  <si>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</si>
  <si>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</si>
  <si>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</si>
  <si>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</si>
  <si>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</si>
  <si>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</si>
  <si>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</si>
  <si>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</si>
  <si>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</si>
  <si>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</si>
  <si>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</si>
  <si>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</si>
  <si>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</si>
  <si>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</si>
  <si>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</si>
  <si>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</si>
  <si>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</si>
  <si>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</si>
  <si>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</si>
  <si>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</si>
  <si>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</si>
  <si>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</si>
  <si>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</si>
  <si>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</si>
  <si>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</si>
  <si>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</si>
  <si>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</si>
  <si>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</si>
  <si>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</si>
  <si>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</si>
  <si>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</si>
  <si>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</si>
  <si>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</si>
  <si>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</si>
  <si>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</si>
  <si>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</si>
  <si>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</si>
  <si>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</si>
  <si>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</si>
  <si>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</si>
  <si>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</si>
  <si>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</si>
  <si>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</si>
  <si>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</si>
  <si>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</si>
  <si>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</si>
  <si>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</si>
  <si>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</si>
  <si>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</si>
  <si>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</si>
  <si>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</si>
  <si>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</si>
  <si>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</si>
  <si>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</si>
  <si>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</si>
  <si>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</si>
  <si>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</si>
  <si>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</si>
  <si>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</si>
  <si>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</si>
  <si>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</si>
  <si>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</si>
  <si>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</si>
  <si>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</si>
  <si>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</si>
  <si>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</si>
  <si>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</si>
  <si>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</si>
  <si>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</si>
  <si>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</si>
  <si>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</si>
  <si>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</si>
  <si>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</si>
  <si>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</si>
  <si>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</si>
  <si>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</si>
  <si>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</si>
  <si>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</si>
  <si>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</si>
  <si>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</si>
  <si>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</si>
  <si>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</si>
  <si>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</si>
  <si>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</si>
  <si>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</si>
  <si>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</si>
  <si>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</si>
  <si>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</si>
  <si>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</si>
  <si>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</si>
  <si>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</si>
  <si>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</si>
  <si>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</si>
  <si>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</si>
  <si>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</si>
  <si>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</si>
  <si>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</si>
  <si>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</si>
  <si>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</si>
  <si>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</si>
  <si>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</si>
  <si>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</si>
  <si>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</si>
  <si>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</si>
  <si>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</si>
  <si>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</si>
  <si>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</si>
  <si>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</si>
  <si>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</si>
  <si>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</si>
  <si>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</si>
  <si>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</si>
  <si>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</si>
  <si>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</si>
  <si>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</si>
  <si>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</si>
  <si>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</si>
  <si>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</si>
  <si>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</si>
  <si>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</si>
  <si>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</si>
  <si>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</si>
  <si>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</si>
  <si>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</si>
  <si>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</si>
  <si>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</si>
  <si>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</si>
  <si>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</si>
  <si>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</si>
  <si>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</si>
  <si>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</si>
  <si>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</si>
  <si>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</si>
  <si>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</si>
  <si>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</si>
  <si>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</si>
  <si>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</si>
  <si>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</si>
  <si>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</si>
  <si>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</si>
  <si>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</si>
  <si>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</si>
  <si>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</si>
  <si>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</si>
  <si>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</si>
  <si>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</si>
  <si>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</si>
  <si>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</si>
  <si>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</si>
  <si>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</si>
  <si>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</si>
  <si>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</si>
  <si>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</si>
  <si>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</si>
  <si>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</si>
  <si>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</si>
  <si>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</si>
  <si>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</si>
  <si>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</si>
  <si>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</si>
  <si>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</si>
  <si>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</si>
  <si>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</si>
  <si>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</si>
  <si>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</si>
  <si>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</si>
  <si>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</si>
  <si>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</si>
  <si>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</si>
  <si>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</si>
  <si>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</si>
  <si>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</si>
  <si>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</si>
  <si>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</si>
  <si>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</si>
  <si>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</si>
  <si>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</si>
  <si>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</si>
  <si>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</si>
  <si>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</si>
  <si>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</si>
  <si>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</si>
  <si>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</si>
  <si>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</si>
  <si>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</si>
  <si>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</si>
  <si>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</si>
  <si>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</si>
  <si>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</si>
  <si>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</si>
  <si>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</si>
  <si>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</si>
  <si>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</si>
  <si>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</si>
  <si>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</si>
  <si>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</si>
  <si>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</si>
  <si>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</si>
  <si>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</si>
  <si>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</si>
  <si>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</si>
  <si>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</si>
  <si>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</si>
  <si>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</si>
  <si>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</si>
  <si>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</si>
  <si>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</si>
  <si>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</si>
  <si>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</si>
  <si>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</si>
  <si>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</si>
  <si>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</si>
  <si>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</si>
  <si>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</si>
  <si>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</si>
  <si>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</si>
  <si>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</si>
  <si>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</si>
  <si>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</si>
  <si>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</si>
  <si>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</si>
  <si>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</si>
  <si>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</si>
  <si>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</si>
  <si>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</si>
  <si>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</si>
  <si>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</si>
  <si>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</si>
  <si>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</si>
  <si>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</si>
  <si>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</si>
  <si>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</si>
  <si>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</si>
  <si>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</si>
  <si>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</si>
  <si>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</si>
  <si>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</si>
  <si>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</si>
  <si>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</si>
  <si>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</si>
  <si>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</si>
  <si>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</si>
  <si>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</si>
  <si>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</si>
  <si>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</si>
  <si>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</si>
  <si>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</si>
  <si>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</si>
  <si>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</si>
  <si>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</si>
  <si>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</si>
  <si>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</si>
  <si>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</si>
  <si>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</si>
  <si>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</si>
  <si>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</si>
  <si>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</si>
  <si>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</si>
  <si>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</si>
  <si>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</si>
  <si>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</si>
  <si>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</si>
  <si>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</si>
  <si>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</si>
  <si>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</si>
  <si>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</si>
  <si>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</si>
  <si>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</si>
  <si>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</si>
  <si>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</si>
  <si>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</si>
  <si>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</si>
  <si>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</si>
  <si>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</si>
  <si>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</si>
  <si>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</si>
  <si>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</si>
  <si>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</si>
  <si>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</si>
  <si>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</si>
  <si>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</si>
  <si>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</si>
  <si>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</si>
  <si>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</si>
  <si>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</si>
  <si>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</si>
  <si>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</si>
  <si>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</si>
  <si>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</si>
  <si>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</si>
  <si>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</si>
  <si>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</si>
  <si>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</si>
  <si>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</si>
  <si>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</si>
  <si>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</si>
  <si>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</si>
  <si>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</si>
  <si>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</si>
  <si>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</si>
  <si>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</si>
  <si>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</si>
  <si>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</si>
  <si>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</si>
  <si>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</si>
  <si>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</si>
  <si>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</si>
  <si>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</si>
  <si>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</si>
  <si>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</si>
  <si>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</si>
  <si>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</si>
  <si>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</si>
  <si>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</si>
  <si>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</si>
  <si>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</si>
  <si>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</si>
  <si>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</si>
  <si>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</si>
  <si>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</si>
  <si>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</si>
  <si>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</si>
  <si>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</si>
  <si>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</si>
  <si>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</si>
  <si>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</si>
  <si>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</si>
  <si>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</si>
  <si>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</si>
  <si>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</si>
  <si>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</si>
  <si>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</si>
  <si>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</si>
  <si>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</si>
  <si>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</si>
  <si>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</si>
  <si>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</si>
  <si>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</si>
  <si>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</si>
  <si>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</si>
  <si>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</si>
  <si>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</si>
  <si>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</si>
  <si>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</si>
  <si>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</si>
  <si>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</si>
  <si>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</si>
  <si>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</si>
  <si>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</si>
  <si>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</si>
  <si>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</si>
  <si>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</si>
  <si>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</si>
  <si>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</si>
  <si>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</si>
  <si>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</si>
  <si>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</si>
  <si>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</si>
  <si>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</si>
  <si>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</si>
  <si>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</si>
  <si>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</si>
  <si>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</si>
  <si>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</si>
  <si>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</si>
  <si>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</si>
  <si>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</si>
  <si>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</si>
  <si>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</si>
  <si>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</si>
  <si>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</si>
  <si>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</si>
  <si>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</si>
  <si>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</si>
  <si>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</si>
  <si>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</si>
  <si>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</si>
  <si>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</si>
  <si>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</si>
  <si>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</si>
  <si>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</si>
  <si>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</si>
  <si>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</si>
  <si>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</si>
  <si>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</si>
  <si>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</si>
  <si>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</si>
  <si>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</si>
  <si>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</si>
  <si>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</si>
  <si>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</si>
  <si>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</si>
  <si>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</si>
  <si>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</si>
  <si>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</si>
  <si>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</si>
  <si>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</si>
  <si>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</si>
  <si>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</si>
  <si>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</si>
  <si>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</si>
  <si>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</si>
  <si>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</si>
  <si>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</si>
  <si>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</si>
  <si>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</si>
  <si>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</si>
  <si>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</si>
  <si>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</si>
  <si>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</si>
  <si>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</si>
  <si>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</si>
  <si>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</si>
  <si>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</si>
  <si>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</si>
  <si>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</si>
  <si>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</si>
  <si>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</si>
  <si>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</si>
  <si>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</si>
  <si>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</si>
  <si>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</si>
  <si>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</si>
  <si>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</si>
  <si>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</si>
  <si>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</si>
  <si>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</si>
  <si>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</si>
  <si>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</si>
  <si>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</si>
  <si>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</si>
  <si>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</si>
  <si>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</si>
  <si>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</si>
  <si>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</si>
  <si>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</si>
  <si>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</si>
  <si>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</si>
  <si>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</si>
  <si>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</si>
  <si>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</si>
  <si>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</si>
  <si>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</si>
  <si>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</si>
  <si>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</si>
  <si>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</si>
  <si>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</si>
  <si>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</si>
  <si>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</si>
  <si>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</si>
  <si>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</si>
  <si>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</si>
  <si>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</si>
  <si>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</si>
  <si>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</si>
  <si>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</si>
  <si>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</si>
  <si>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</si>
  <si>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</si>
  <si>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</si>
  <si>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</si>
  <si>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</si>
  <si>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</si>
  <si>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</si>
  <si>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</si>
  <si>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</si>
  <si>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</si>
  <si>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</si>
  <si>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</si>
  <si>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</si>
  <si>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</si>
  <si>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</si>
  <si>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</si>
  <si>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</si>
  <si>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</si>
  <si>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</si>
  <si>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</si>
  <si>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</si>
  <si>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</si>
  <si>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</si>
  <si>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</si>
  <si>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</si>
  <si>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</si>
  <si>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</si>
  <si>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</si>
  <si>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</si>
  <si>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</si>
  <si>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</si>
  <si>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</si>
  <si>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</si>
  <si>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</si>
  <si>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</si>
  <si>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</si>
  <si>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</si>
  <si>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</si>
  <si>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</si>
  <si>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</si>
  <si>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</si>
  <si>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</si>
  <si>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</si>
  <si>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</si>
  <si>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</si>
  <si>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</si>
  <si>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</si>
  <si>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</si>
  <si>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</si>
  <si>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</si>
  <si>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</si>
  <si>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</si>
  <si>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</si>
  <si>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</si>
  <si>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</si>
  <si>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</si>
  <si>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</si>
  <si>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</si>
  <si>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</si>
  <si>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</si>
  <si>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</si>
  <si>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</si>
  <si>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</si>
  <si>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</si>
  <si>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</si>
  <si>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</si>
  <si>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</si>
  <si>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</si>
  <si>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</si>
  <si>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</si>
  <si>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</si>
  <si>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</si>
  <si>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</si>
  <si>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</si>
  <si>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</si>
  <si>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</si>
  <si>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</si>
  <si>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</si>
  <si>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</si>
  <si>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</si>
  <si>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</si>
  <si>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</si>
  <si>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</si>
  <si>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</si>
  <si>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</si>
  <si>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</si>
  <si>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</si>
  <si>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</si>
  <si>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</si>
  <si>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</si>
  <si>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</si>
  <si>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</si>
  <si>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</si>
  <si>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</si>
  <si>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</si>
  <si>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</si>
  <si>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</si>
  <si>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</si>
  <si>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</si>
  <si>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</si>
  <si>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</si>
  <si>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</si>
  <si>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</si>
  <si>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</si>
  <si>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</si>
  <si>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</si>
  <si>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</si>
  <si>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</si>
  <si>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</si>
  <si>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</si>
  <si>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</si>
  <si>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</si>
  <si>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</si>
  <si>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</si>
  <si>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</si>
  <si>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</si>
  <si>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</si>
  <si>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</si>
  <si>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</si>
  <si>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</si>
  <si>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</si>
  <si>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</si>
  <si>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</si>
  <si>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</si>
  <si>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</si>
  <si>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</si>
  <si>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</si>
  <si>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</si>
  <si>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</si>
  <si>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</si>
  <si>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</si>
  <si>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</si>
  <si>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</si>
  <si>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</si>
  <si>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</si>
  <si>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</si>
  <si>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</si>
  <si>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</si>
  <si>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</si>
  <si>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</si>
  <si>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</si>
  <si>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</si>
  <si>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</si>
  <si>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</si>
  <si>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</si>
  <si>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</si>
  <si>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</si>
  <si>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</si>
  <si>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</si>
  <si>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</si>
  <si>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</si>
  <si>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</si>
  <si>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</si>
  <si>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</si>
  <si>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</si>
  <si>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</si>
  <si>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</si>
  <si>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</si>
  <si>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</si>
  <si>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</si>
  <si>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</si>
  <si>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</si>
  <si>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</si>
  <si>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</si>
  <si>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</si>
  <si>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</si>
  <si>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</si>
  <si>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</si>
  <si>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</si>
  <si>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</si>
  <si>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</si>
  <si>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</si>
  <si>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</si>
  <si>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</si>
  <si>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</si>
  <si>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</si>
  <si>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</si>
  <si>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</si>
  <si>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</si>
  <si>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</si>
  <si>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</si>
  <si>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</si>
  <si>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</si>
  <si>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</si>
  <si>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</si>
  <si>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</si>
  <si>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</si>
  <si>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</si>
  <si>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</si>
  <si>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</si>
  <si>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</si>
  <si>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</si>
  <si>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</si>
  <si>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</si>
  <si>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</si>
  <si>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</si>
  <si>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</si>
  <si>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</si>
  <si>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</si>
  <si>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</si>
  <si>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</si>
  <si>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</si>
  <si>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</si>
  <si>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</si>
  <si>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</si>
  <si>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</si>
  <si>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</si>
  <si>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</si>
  <si>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</si>
  <si>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</si>
  <si>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</si>
  <si>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</si>
  <si>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</si>
  <si>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</si>
  <si>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</si>
  <si>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</si>
  <si>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</si>
  <si>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</si>
  <si>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</si>
  <si>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</si>
  <si>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</si>
  <si>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</si>
  <si>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</si>
  <si>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</si>
  <si>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</si>
  <si>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</si>
  <si>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</si>
  <si>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</si>
  <si>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</si>
  <si>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</si>
  <si>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</si>
  <si>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</si>
  <si>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</si>
  <si>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</si>
  <si>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</si>
  <si>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</si>
  <si>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</si>
  <si>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</si>
  <si>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</si>
  <si>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</si>
  <si>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</si>
  <si>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</si>
  <si>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</si>
  <si>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</si>
  <si>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</si>
  <si>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</si>
  <si>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</si>
  <si>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</si>
  <si>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</si>
  <si>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</si>
  <si>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</si>
  <si>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</si>
  <si>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</si>
  <si>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</si>
  <si>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</si>
  <si>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</si>
  <si>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</si>
  <si>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</si>
  <si>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</si>
  <si>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</si>
  <si>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</si>
  <si>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</si>
  <si>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</si>
  <si>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</si>
  <si>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</si>
  <si>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</si>
  <si>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</si>
  <si>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</si>
  <si>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</si>
  <si>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</si>
  <si>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</si>
  <si>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</si>
  <si>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</si>
  <si>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</si>
  <si>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</si>
  <si>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</si>
  <si>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</si>
  <si>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</si>
  <si>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</si>
  <si>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</si>
  <si>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</si>
  <si>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</si>
  <si>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</si>
  <si>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</si>
  <si>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</si>
  <si>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</si>
  <si>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</si>
  <si>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</si>
  <si>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</si>
  <si>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</si>
  <si>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</si>
  <si>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</si>
  <si>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</si>
  <si>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</si>
  <si>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</si>
  <si>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</si>
  <si>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</si>
  <si>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</si>
  <si>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</si>
  <si>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</si>
  <si>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</si>
  <si>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</si>
  <si>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</si>
  <si>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</si>
  <si>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</si>
  <si>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</si>
  <si>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</si>
  <si>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</si>
  <si>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</si>
  <si>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</si>
  <si>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</si>
  <si>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</si>
  <si>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</si>
  <si>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</si>
  <si>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</si>
  <si>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</si>
  <si>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</si>
  <si>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</si>
  <si>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</si>
  <si>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</si>
  <si>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</si>
  <si>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</si>
  <si>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</si>
  <si>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</si>
  <si>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</si>
  <si>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</si>
  <si>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</si>
  <si>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</si>
  <si>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</si>
  <si>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</si>
  <si>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</si>
  <si>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</si>
  <si>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</si>
  <si>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</si>
  <si>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</si>
  <si>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</si>
  <si>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</si>
  <si>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</si>
  <si>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</si>
  <si>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</si>
  <si>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</si>
  <si>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</si>
  <si>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</si>
  <si>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</si>
  <si>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</si>
  <si>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</si>
  <si>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</si>
  <si>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</si>
  <si>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</si>
  <si>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</si>
  <si>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</si>
  <si>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</si>
  <si>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</si>
  <si>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</si>
  <si>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</si>
  <si>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</si>
  <si>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</si>
  <si>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</si>
  <si>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</si>
  <si>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</si>
  <si>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</si>
  <si>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</si>
  <si>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</si>
  <si>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</si>
  <si>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</si>
  <si>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</si>
  <si>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</si>
  <si>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</si>
  <si>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</si>
  <si>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</si>
  <si>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</si>
  <si>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</si>
  <si>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</si>
  <si>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</si>
  <si>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</si>
  <si>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</si>
  <si>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</si>
  <si>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</si>
  <si>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</si>
  <si>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</si>
  <si>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</si>
  <si>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</si>
  <si>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</si>
  <si>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</si>
  <si>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</si>
  <si>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</si>
  <si>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</si>
  <si>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</si>
  <si>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</si>
  <si>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</si>
  <si>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</si>
  <si>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</si>
  <si>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</si>
  <si>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</si>
  <si>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</si>
  <si>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</si>
  <si>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</si>
  <si>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</si>
  <si>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</si>
  <si>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</si>
  <si>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</si>
  <si>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</si>
  <si>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</si>
  <si>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</si>
  <si>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</si>
  <si>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</si>
  <si>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</si>
  <si>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</si>
  <si>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</si>
  <si>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</si>
  <si>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</si>
  <si>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</si>
  <si>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</si>
  <si>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</si>
  <si>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</si>
  <si>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</si>
  <si>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</si>
  <si>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</si>
  <si>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</si>
  <si>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</si>
  <si>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</si>
  <si>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</si>
  <si>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</si>
  <si>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</si>
  <si>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</si>
  <si>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</si>
  <si>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</si>
  <si>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</si>
  <si>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</si>
  <si>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</si>
  <si>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</si>
  <si>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</si>
  <si>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</si>
  <si>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</si>
  <si>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</si>
  <si>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</si>
  <si>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</si>
  <si>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</si>
  <si>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</si>
  <si>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</si>
  <si>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</si>
  <si>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</si>
  <si>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</si>
  <si>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</si>
  <si>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</si>
  <si>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</si>
  <si>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</si>
  <si>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</si>
  <si>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</si>
  <si>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</si>
  <si>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</si>
  <si>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</si>
  <si>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</si>
  <si>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</si>
  <si>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</si>
  <si>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</si>
  <si>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</si>
  <si>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</si>
  <si>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</si>
  <si>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</si>
  <si>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</si>
  <si>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</si>
  <si>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</si>
  <si>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</si>
  <si>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</si>
  <si>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</si>
  <si>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</si>
  <si>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</si>
  <si>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</si>
  <si>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</si>
  <si>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</si>
  <si>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</si>
  <si>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</si>
  <si>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</si>
  <si>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</si>
  <si>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</si>
  <si>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</si>
  <si>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</si>
  <si>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</si>
  <si>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</si>
  <si>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</si>
  <si>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</si>
  <si>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</si>
  <si>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</si>
  <si>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</si>
  <si>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</si>
  <si>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</si>
  <si>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</si>
  <si>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</si>
  <si>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</si>
  <si>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</si>
  <si>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</si>
  <si>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</si>
  <si>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</si>
  <si>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</si>
  <si>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</si>
  <si>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</si>
  <si>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</si>
  <si>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</si>
  <si>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</si>
  <si>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</si>
  <si>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</si>
  <si>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</si>
  <si>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</si>
  <si>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</si>
  <si>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</si>
  <si>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</si>
  <si>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</si>
  <si>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</si>
  <si>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</si>
  <si>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</si>
  <si>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</si>
  <si>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</si>
  <si>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</si>
  <si>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</si>
  <si>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</si>
  <si>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</si>
  <si>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</si>
  <si>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</si>
  <si>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</si>
  <si>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</si>
  <si>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</si>
  <si>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</si>
  <si>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</si>
  <si>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</si>
  <si>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</si>
  <si>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</si>
  <si>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</si>
  <si>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</si>
  <si>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</si>
  <si>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</si>
  <si>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</si>
  <si>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</si>
  <si>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</si>
  <si>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</si>
  <si>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</si>
  <si>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</si>
  <si>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</si>
  <si>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</si>
  <si>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</si>
  <si>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</si>
  <si>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</si>
  <si>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</si>
  <si>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</si>
  <si>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</si>
  <si>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</si>
  <si>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</si>
  <si>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</si>
  <si>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</si>
  <si>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</si>
  <si>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</si>
  <si>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</si>
  <si>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</si>
  <si>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</si>
  <si>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</si>
  <si>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</si>
  <si>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</si>
  <si>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</si>
  <si>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</si>
  <si>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</si>
  <si>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</si>
  <si>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</si>
  <si>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</si>
  <si>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</si>
  <si>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</si>
  <si>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</si>
  <si>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</si>
  <si>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</si>
  <si>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</si>
  <si>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</si>
  <si>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</si>
  <si>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</si>
  <si>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</si>
  <si>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</si>
  <si>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</si>
  <si>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</si>
  <si>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</si>
  <si>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</si>
  <si>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</si>
  <si>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</si>
  <si>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</si>
  <si>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</si>
  <si>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</si>
  <si>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</si>
  <si>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</si>
  <si>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</si>
  <si>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</si>
  <si>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</si>
  <si>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</si>
  <si>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</si>
  <si>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</si>
  <si>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</si>
  <si>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</si>
  <si>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</si>
  <si>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</si>
  <si>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</si>
  <si>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</si>
  <si>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</si>
  <si>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</si>
  <si>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</si>
  <si>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</si>
  <si>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</si>
  <si>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</si>
  <si>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</si>
  <si>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</si>
  <si>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</si>
  <si>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</si>
  <si>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</si>
  <si>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</si>
  <si>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</si>
  <si>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</si>
  <si>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</si>
  <si>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</si>
  <si>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</si>
  <si>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</si>
  <si>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</si>
  <si>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</si>
  <si>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</si>
  <si>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</si>
  <si>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</si>
  <si>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</si>
  <si>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</si>
  <si>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</si>
  <si>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</si>
  <si>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</si>
  <si>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</si>
  <si>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</si>
  <si>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</si>
  <si>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</si>
  <si>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</si>
  <si>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</si>
  <si>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</si>
  <si>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</si>
  <si>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</si>
  <si>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</si>
  <si>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</si>
  <si>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</si>
  <si>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</si>
  <si>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</si>
  <si>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</si>
  <si>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</si>
  <si>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</si>
  <si>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</si>
  <si>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</si>
  <si>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</si>
  <si>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</si>
  <si>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</si>
  <si>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</si>
  <si>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</si>
  <si>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</si>
  <si>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</si>
  <si>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</si>
  <si>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</si>
  <si>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</si>
  <si>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</si>
  <si>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</si>
  <si>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</si>
  <si>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</si>
  <si>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</si>
  <si>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</si>
  <si>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</si>
  <si>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</si>
  <si>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</si>
  <si>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</si>
  <si>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</si>
  <si>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</si>
  <si>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</si>
  <si>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</si>
  <si>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</si>
  <si>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</si>
  <si>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</si>
  <si>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</si>
  <si>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</si>
  <si>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</si>
  <si>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</si>
  <si>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</si>
  <si>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</si>
  <si>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</si>
  <si>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</si>
  <si>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</si>
  <si>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</si>
  <si>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</si>
  <si>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</si>
  <si>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</si>
  <si>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</si>
  <si>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</si>
  <si>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</si>
  <si>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</si>
  <si>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</si>
  <si>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</si>
  <si>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</si>
  <si>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</si>
  <si>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</si>
  <si>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</si>
  <si>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</si>
  <si>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</si>
  <si>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</si>
  <si>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</si>
  <si>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</si>
  <si>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</si>
  <si>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</si>
  <si>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</si>
  <si>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</si>
  <si>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</si>
  <si>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</si>
  <si>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</si>
  <si>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</si>
  <si>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</si>
  <si>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</si>
  <si>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</si>
  <si>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</si>
  <si>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</si>
  <si>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</si>
  <si>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</si>
  <si>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</si>
  <si>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</si>
  <si>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</si>
  <si>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</si>
  <si>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</si>
  <si>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</si>
  <si>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</si>
  <si>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</si>
  <si>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</si>
  <si>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</si>
  <si>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</si>
  <si>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</si>
  <si>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</si>
  <si>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</si>
  <si>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</si>
  <si>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</si>
  <si>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</si>
  <si>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</si>
  <si>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</si>
  <si>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</si>
  <si>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</si>
  <si>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</si>
  <si>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</si>
  <si>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</si>
  <si>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</si>
  <si>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</si>
  <si>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</si>
  <si>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</si>
  <si>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</si>
  <si>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</si>
  <si>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</si>
  <si>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</si>
  <si>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</si>
  <si>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</si>
  <si>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</si>
  <si>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</si>
  <si>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</si>
  <si>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</si>
  <si>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</si>
  <si>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</si>
  <si>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</si>
  <si>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</si>
  <si>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</si>
  <si>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</si>
  <si>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</si>
  <si>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</si>
  <si>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</si>
  <si>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</si>
  <si>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</si>
  <si>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</si>
  <si>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</si>
  <si>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</si>
  <si>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</si>
  <si>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</si>
  <si>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</si>
  <si>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</si>
  <si>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</si>
  <si>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</si>
  <si>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</si>
  <si>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</si>
  <si>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</si>
  <si>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</si>
  <si>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</si>
  <si>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</si>
  <si>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</si>
  <si>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</si>
  <si>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</si>
  <si>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</si>
  <si>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</si>
  <si>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</si>
  <si>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</si>
  <si>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</si>
  <si>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</si>
  <si>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</si>
  <si>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</si>
  <si>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</si>
  <si>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</si>
  <si>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</si>
  <si>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</si>
  <si>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</si>
  <si>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</si>
  <si>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</si>
  <si>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</si>
  <si>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</si>
  <si>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</si>
  <si>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</si>
  <si>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</si>
  <si>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</si>
  <si>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</si>
  <si>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</si>
  <si>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</si>
  <si>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</si>
  <si>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</si>
  <si>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</si>
  <si>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</si>
  <si>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</si>
  <si>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</si>
  <si>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</si>
  <si>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</si>
  <si>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</si>
  <si>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</si>
  <si>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</si>
  <si>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</si>
  <si>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</si>
  <si>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</si>
  <si>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</si>
  <si>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</si>
  <si>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</si>
  <si>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</si>
  <si>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</si>
  <si>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</si>
  <si>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</si>
  <si>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</si>
  <si>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</si>
  <si>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</si>
  <si>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</si>
  <si>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</si>
  <si>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</si>
  <si>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</si>
  <si>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</si>
  <si>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</si>
  <si>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</si>
  <si>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</si>
  <si>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</si>
  <si>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</si>
  <si>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</si>
  <si>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</si>
  <si>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</si>
  <si>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</si>
  <si>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</si>
  <si>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</si>
  <si>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</si>
  <si>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</si>
  <si>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</si>
  <si>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</si>
  <si>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</si>
  <si>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</si>
  <si>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</si>
  <si>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</si>
  <si>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</si>
  <si>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</si>
  <si>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</si>
  <si>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</si>
  <si>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</si>
  <si>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</si>
  <si>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</si>
  <si>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</si>
  <si>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</si>
  <si>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</si>
  <si>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</si>
  <si>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</si>
  <si>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</si>
  <si>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</si>
  <si>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</si>
  <si>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</si>
  <si>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</si>
  <si>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</si>
  <si>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</si>
  <si>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</si>
  <si>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</si>
  <si>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</si>
  <si>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</si>
  <si>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</si>
  <si>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</si>
  <si>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</si>
  <si>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</si>
  <si>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</si>
  <si>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</si>
  <si>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</si>
  <si>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</si>
  <si>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</si>
  <si>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</si>
  <si>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</si>
  <si>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</si>
  <si>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</si>
  <si>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</si>
  <si>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</si>
  <si>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</si>
  <si>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</si>
  <si>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</si>
  <si>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</si>
  <si>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</si>
  <si>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</si>
  <si>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</si>
  <si>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</si>
  <si>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</si>
  <si>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</si>
  <si>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</si>
  <si>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</si>
  <si>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</si>
  <si>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</si>
  <si>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</si>
  <si>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</si>
  <si>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</si>
  <si>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</si>
  <si>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</si>
  <si>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</si>
  <si>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</si>
  <si>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</si>
  <si>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</si>
  <si>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</si>
  <si>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</si>
  <si>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</si>
  <si>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</si>
  <si>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</si>
  <si>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</si>
  <si>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</si>
  <si>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</si>
  <si>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</si>
  <si>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</si>
  <si>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</si>
  <si>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</si>
  <si>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</si>
  <si>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</si>
  <si>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</si>
  <si>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</si>
  <si>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</si>
  <si>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</si>
  <si>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</si>
  <si>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</si>
  <si>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</si>
  <si>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</si>
  <si>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</si>
  <si>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</si>
  <si>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</si>
  <si>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</si>
  <si>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</si>
  <si>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</si>
  <si>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</si>
  <si>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</si>
  <si>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</si>
  <si>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</si>
  <si>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</si>
  <si>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</si>
  <si>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</si>
  <si>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</si>
  <si>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</si>
  <si>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</si>
  <si>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</si>
  <si>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</si>
  <si>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</si>
  <si>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</si>
  <si>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</si>
  <si>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</si>
  <si>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</si>
  <si>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</si>
  <si>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</si>
  <si>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</si>
  <si>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</si>
  <si>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</si>
  <si>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</si>
  <si>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</si>
  <si>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</si>
  <si>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</si>
  <si>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</si>
  <si>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</si>
  <si>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</si>
  <si>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</si>
  <si>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</si>
  <si>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</si>
  <si>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</si>
  <si>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</si>
  <si>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</si>
  <si>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</si>
  <si>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</si>
  <si>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</si>
  <si>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</si>
  <si>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</si>
  <si>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</si>
  <si>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</si>
  <si>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</si>
  <si>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</si>
  <si>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</si>
  <si>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</si>
  <si>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</si>
  <si>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</si>
  <si>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</si>
  <si>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</si>
  <si>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</si>
  <si>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</si>
  <si>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</si>
  <si>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</si>
  <si>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</si>
  <si>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</si>
  <si>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</si>
  <si>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</si>
  <si>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</si>
  <si>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</si>
  <si>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</si>
  <si>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</si>
  <si>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</si>
  <si>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</si>
  <si>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</si>
  <si>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</si>
  <si>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</si>
  <si>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</si>
  <si>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</si>
  <si>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</si>
  <si>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</si>
  <si>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</si>
  <si>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</si>
  <si>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</si>
  <si>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</si>
  <si>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</si>
  <si>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</si>
  <si>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</si>
  <si>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</si>
  <si>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</si>
  <si>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</si>
  <si>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</si>
  <si>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</si>
  <si>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</si>
  <si>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</si>
  <si>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</si>
  <si>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</si>
  <si>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</si>
  <si>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</si>
  <si>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</si>
  <si>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</si>
  <si>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</si>
  <si>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</si>
  <si>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</si>
  <si>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</si>
  <si>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</si>
  <si>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</si>
  <si>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</si>
  <si>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</si>
  <si>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</si>
  <si>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</si>
  <si>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</si>
  <si>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</si>
  <si>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</si>
  <si>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</si>
  <si>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</si>
  <si>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</si>
  <si>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</si>
  <si>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</si>
  <si>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</si>
  <si>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</si>
  <si>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</si>
  <si>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</si>
  <si>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</si>
  <si>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</si>
  <si>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</si>
  <si>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</si>
  <si>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</si>
  <si>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</si>
  <si>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</si>
  <si>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</si>
  <si>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</si>
  <si>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</si>
  <si>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</si>
  <si>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</si>
  <si>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</si>
  <si>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</si>
  <si>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</si>
  <si>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</si>
  <si>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</si>
  <si>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</si>
  <si>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</si>
  <si>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</si>
  <si>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</si>
  <si>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</si>
  <si>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</si>
  <si>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</si>
  <si>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</si>
  <si>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</si>
  <si>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</si>
  <si>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</si>
  <si>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</si>
  <si>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</si>
  <si>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</si>
  <si>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</si>
  <si>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</si>
  <si>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</si>
  <si>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</si>
  <si>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</si>
  <si>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</si>
  <si>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</si>
  <si>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</si>
  <si>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</si>
  <si>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</si>
  <si>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</si>
  <si>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</si>
  <si>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</si>
  <si>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</si>
  <si>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</si>
  <si>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</si>
  <si>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</si>
  <si>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</si>
  <si>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</si>
  <si>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</si>
  <si>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</si>
  <si>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</si>
  <si>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</si>
  <si>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</si>
  <si>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</si>
  <si>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</si>
  <si>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</si>
  <si>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</si>
  <si>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</si>
  <si>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</si>
  <si>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</si>
  <si>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</si>
  <si>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</si>
  <si>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</si>
  <si>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</si>
  <si>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</si>
  <si>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</si>
  <si>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</si>
  <si>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</si>
  <si>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</si>
  <si>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</si>
  <si>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</si>
  <si>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</si>
  <si>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</si>
  <si>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</si>
  <si>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</si>
  <si>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</si>
  <si>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</si>
  <si>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</si>
  <si>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</si>
  <si>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</si>
  <si>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</si>
  <si>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</si>
  <si>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</si>
  <si>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</si>
  <si>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</si>
  <si>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</si>
  <si>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</si>
  <si>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</si>
  <si>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</si>
  <si>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</si>
  <si>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</si>
  <si>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</si>
  <si>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</si>
  <si>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</si>
  <si>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</si>
  <si>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</si>
  <si>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</si>
  <si>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</si>
  <si>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</si>
  <si>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</si>
  <si>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</si>
  <si>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</si>
  <si>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</si>
  <si>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</si>
  <si>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</si>
  <si>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</si>
  <si>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</si>
  <si>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</si>
  <si>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</si>
  <si>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</si>
  <si>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</si>
  <si>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</si>
  <si>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</si>
  <si>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</si>
  <si>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</si>
  <si>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</si>
  <si>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</si>
  <si>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</si>
  <si>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</si>
  <si>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</si>
  <si>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</si>
  <si>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</si>
  <si>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</si>
  <si>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</si>
  <si>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</si>
  <si>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</si>
  <si>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</si>
  <si>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</si>
  <si>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</si>
  <si>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</si>
  <si>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</si>
  <si>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</si>
  <si>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</si>
  <si>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</si>
  <si>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</si>
  <si>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</si>
  <si>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</si>
  <si>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</si>
  <si>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</si>
  <si>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</si>
  <si>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</si>
  <si>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</si>
  <si>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</si>
  <si>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</si>
  <si>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</si>
  <si>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</si>
  <si>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</si>
  <si>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</si>
  <si>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</si>
  <si>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</si>
  <si>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</si>
  <si>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</si>
  <si>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</si>
  <si>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</si>
  <si>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</si>
  <si>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</si>
  <si>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</si>
  <si>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</si>
  <si>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</si>
  <si>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</si>
  <si>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</si>
  <si>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</si>
  <si>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</si>
  <si>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</si>
  <si>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</si>
  <si>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</si>
  <si>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</si>
  <si>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</si>
  <si>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</si>
  <si>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</si>
  <si>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</si>
  <si>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</si>
  <si>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</si>
  <si>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</si>
  <si>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</si>
  <si>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</si>
  <si>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</si>
  <si>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</si>
  <si>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</si>
  <si>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</si>
  <si>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</si>
  <si>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</si>
  <si>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</si>
  <si>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</si>
  <si>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</si>
  <si>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</si>
  <si>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</si>
  <si>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</si>
  <si>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</si>
  <si>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</si>
  <si>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</si>
  <si>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</si>
  <si>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</si>
  <si>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</si>
  <si>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</si>
  <si>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</si>
  <si>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</si>
  <si>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</si>
  <si>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</si>
  <si>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</si>
  <si>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</si>
  <si>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</si>
  <si>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</si>
  <si>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</si>
  <si>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</si>
  <si>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</si>
  <si>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</si>
  <si>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</si>
  <si>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</si>
  <si>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</si>
  <si>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</si>
  <si>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</si>
  <si>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</si>
  <si>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</si>
  <si>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</si>
  <si>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</si>
  <si>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</si>
  <si>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</si>
  <si>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</si>
  <si>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</si>
  <si>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</si>
  <si>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</si>
  <si>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</si>
  <si>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</si>
  <si>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</si>
  <si>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</si>
  <si>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</si>
  <si>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</si>
  <si>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</si>
  <si>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</si>
  <si>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</si>
  <si>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</si>
  <si>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</si>
  <si>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</si>
  <si>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</si>
  <si>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</si>
  <si>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</si>
  <si>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</si>
  <si>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</si>
  <si>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</si>
  <si>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</si>
  <si>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</si>
  <si>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</si>
  <si>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</si>
  <si>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</si>
  <si>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</si>
  <si>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</si>
  <si>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</si>
  <si>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</si>
  <si>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</si>
  <si>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</si>
  <si>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</si>
  <si>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</si>
  <si>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</si>
  <si>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</si>
  <si>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</si>
  <si>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</si>
  <si>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</si>
  <si>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</si>
  <si>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</si>
  <si>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</si>
  <si>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</si>
  <si>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</si>
  <si>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</si>
  <si>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</si>
  <si>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</si>
  <si>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</si>
  <si>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</si>
  <si>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</si>
  <si>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</si>
  <si>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</si>
  <si>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</si>
  <si>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</si>
  <si>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</si>
  <si>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</si>
  <si>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</si>
  <si>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</si>
  <si>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</si>
  <si>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</si>
  <si>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</si>
  <si>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</si>
  <si>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</si>
  <si>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</si>
  <si>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</si>
  <si>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</si>
  <si>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</si>
  <si>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</si>
  <si>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</si>
  <si>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</si>
  <si>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</si>
  <si>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</si>
  <si>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</si>
  <si>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</si>
  <si>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</si>
  <si>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</si>
  <si>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</si>
  <si>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</si>
  <si>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</si>
  <si>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</si>
  <si>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</si>
  <si>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</si>
  <si>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</si>
  <si>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</si>
  <si>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</si>
  <si>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</si>
  <si>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</si>
  <si>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</si>
  <si>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</si>
  <si>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</si>
  <si>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</si>
  <si>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</si>
  <si>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</si>
  <si>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</si>
  <si>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</si>
  <si>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</si>
  <si>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</si>
  <si>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</si>
  <si>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</si>
  <si>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</si>
  <si>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</si>
  <si>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</si>
  <si>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</si>
  <si>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</si>
  <si>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</si>
  <si>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</si>
  <si>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</si>
  <si>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</si>
  <si>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</si>
  <si>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</si>
  <si>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</si>
  <si>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</si>
  <si>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</si>
  <si>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</si>
  <si>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</si>
  <si>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</si>
  <si>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</si>
  <si>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</si>
  <si>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</si>
  <si>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</si>
  <si>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</si>
  <si>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</si>
  <si>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</si>
  <si>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</si>
  <si>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</si>
  <si>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</si>
  <si>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</si>
  <si>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</si>
  <si>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</si>
  <si>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</si>
  <si>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</si>
  <si>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</si>
  <si>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</si>
  <si>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</si>
  <si>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</si>
  <si>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</si>
  <si>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</si>
  <si>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</si>
  <si>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</si>
  <si>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</si>
  <si>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</si>
  <si>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</si>
  <si>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</si>
  <si>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</si>
  <si>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</si>
  <si>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</si>
  <si>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</si>
  <si>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</si>
  <si>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</si>
  <si>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</si>
  <si>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</si>
  <si>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</si>
  <si>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</si>
  <si>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</si>
  <si>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</si>
  <si>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</si>
  <si>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</si>
  <si>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</si>
  <si>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</si>
  <si>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</si>
  <si>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</si>
  <si>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</si>
  <si>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</si>
  <si>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</si>
  <si>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</si>
  <si>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</si>
  <si>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</si>
  <si>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</si>
  <si>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</si>
  <si>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</si>
  <si>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</si>
  <si>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</si>
  <si>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</si>
  <si>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</si>
  <si>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</si>
  <si>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</si>
  <si>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</si>
  <si>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</si>
  <si>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</si>
  <si>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</si>
  <si>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</si>
  <si>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</si>
  <si>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</si>
  <si>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</si>
  <si>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</si>
  <si>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</si>
  <si>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</si>
  <si>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</si>
  <si>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</si>
  <si>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</si>
  <si>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</si>
  <si>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</si>
  <si>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</si>
  <si>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</si>
  <si>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</si>
  <si>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</si>
  <si>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</si>
  <si>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</si>
  <si>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</si>
  <si>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</si>
  <si>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</si>
  <si>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</si>
  <si>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</si>
  <si>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</si>
  <si>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</si>
  <si>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</si>
  <si>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</si>
  <si>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</si>
  <si>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</si>
  <si>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</si>
  <si>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</si>
  <si>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</si>
  <si>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</si>
  <si>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</si>
  <si>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</si>
  <si>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</si>
  <si>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</si>
  <si>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</si>
  <si>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</si>
  <si>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</si>
  <si>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</si>
  <si>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</si>
  <si>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</si>
  <si>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</si>
  <si>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</si>
  <si>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</si>
  <si>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</si>
  <si>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</si>
  <si>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</si>
  <si>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</si>
  <si>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</si>
  <si>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</si>
  <si>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</si>
  <si>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</si>
  <si>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</si>
  <si>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</si>
  <si>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</si>
  <si>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</si>
  <si>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</si>
  <si>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</si>
  <si>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</si>
  <si>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</si>
  <si>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</si>
  <si>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</si>
  <si>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</si>
  <si>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</si>
  <si>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</si>
  <si>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</si>
  <si>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</si>
  <si>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</si>
  <si>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</si>
  <si>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</si>
  <si>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</si>
  <si>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</si>
  <si>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</si>
  <si>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</si>
  <si>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</si>
  <si>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</si>
  <si>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</si>
  <si>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</si>
  <si>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</si>
  <si>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</si>
  <si>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</si>
  <si>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</si>
  <si>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</si>
  <si>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</si>
  <si>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</si>
  <si>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</si>
  <si>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</si>
  <si>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</si>
  <si>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</si>
  <si>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</si>
  <si>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</si>
  <si>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</si>
  <si>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</si>
  <si>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</si>
  <si>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</si>
  <si>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</si>
  <si>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</si>
  <si>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</si>
  <si>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</si>
  <si>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</si>
  <si>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</si>
  <si>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</si>
  <si>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</si>
  <si>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</si>
  <si>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</si>
  <si>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</si>
  <si>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</si>
  <si>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</si>
  <si>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</si>
  <si>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</si>
  <si>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</si>
  <si>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</si>
  <si>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</si>
  <si>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</si>
  <si>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</si>
  <si>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</si>
  <si>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</si>
  <si>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</si>
  <si>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</si>
  <si>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</si>
  <si>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</si>
  <si>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</si>
  <si>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</si>
  <si>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</si>
  <si>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</si>
  <si>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</si>
  <si>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</si>
  <si>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</si>
  <si>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</si>
  <si>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</si>
  <si>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</si>
  <si>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</si>
  <si>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</si>
  <si>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</si>
  <si>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</si>
  <si>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</si>
  <si>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</si>
  <si>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</si>
  <si>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</si>
  <si>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</si>
  <si>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</si>
  <si>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</si>
  <si>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</si>
  <si>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</si>
  <si>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</si>
  <si>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</si>
  <si>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</si>
  <si>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</si>
  <si>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</si>
  <si>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</si>
  <si>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</si>
  <si>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</si>
  <si>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</si>
  <si>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</si>
  <si>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</si>
  <si>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</si>
  <si>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</si>
  <si>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</si>
  <si>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</si>
  <si>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</si>
  <si>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</si>
  <si>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</si>
  <si>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</si>
  <si>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</si>
  <si>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</si>
  <si>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</si>
  <si>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</si>
  <si>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</si>
  <si>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</si>
  <si>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</si>
  <si>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</si>
  <si>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</si>
  <si>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</si>
  <si>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</si>
  <si>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</si>
  <si>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</si>
  <si>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</si>
  <si>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</si>
  <si>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</si>
  <si>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</si>
  <si>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</si>
  <si>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</si>
  <si>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</si>
  <si>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</si>
  <si>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</si>
  <si>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</si>
  <si>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</si>
  <si>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</si>
  <si>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</si>
  <si>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</si>
  <si>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</si>
  <si>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</si>
  <si>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</si>
  <si>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</si>
  <si>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</si>
  <si>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</si>
  <si>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</si>
  <si>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</si>
  <si>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</si>
  <si>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</si>
  <si>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</si>
  <si>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</si>
  <si>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</si>
  <si>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</si>
  <si>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</si>
  <si>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</si>
  <si>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</si>
  <si>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</si>
  <si>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</si>
  <si>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</si>
  <si>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</si>
  <si>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</si>
  <si>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</si>
  <si>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</si>
  <si>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</si>
  <si>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</si>
  <si>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</si>
  <si>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</si>
  <si>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</si>
  <si>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</si>
  <si>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</si>
  <si>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</si>
  <si>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</si>
  <si>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</si>
  <si>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</si>
  <si>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</si>
  <si>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</si>
  <si>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</si>
  <si>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</si>
  <si>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</si>
  <si>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</si>
  <si>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</si>
  <si>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</si>
  <si>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</si>
  <si>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</si>
  <si>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</si>
  <si>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</si>
  <si>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</si>
  <si>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</si>
  <si>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</si>
  <si>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</si>
  <si>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</si>
  <si>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</si>
  <si>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</si>
  <si>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</si>
  <si>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</si>
  <si>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</si>
  <si>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</si>
  <si>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</si>
  <si>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</si>
  <si>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</si>
  <si>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</si>
  <si>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</si>
  <si>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</si>
  <si>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</si>
  <si>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</si>
  <si>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</si>
  <si>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</si>
  <si>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</si>
  <si>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</si>
  <si>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</si>
  <si>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</si>
  <si>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</si>
  <si>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</si>
  <si>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</si>
  <si>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</si>
  <si>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</si>
  <si>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</si>
  <si>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</si>
  <si>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</si>
  <si>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</si>
  <si>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</si>
  <si>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</si>
  <si>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</si>
  <si>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</si>
  <si>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</si>
  <si>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</si>
  <si>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</si>
  <si>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</si>
  <si>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</si>
  <si>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</si>
  <si>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</si>
  <si>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</si>
  <si>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</si>
  <si>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</si>
  <si>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</si>
  <si>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</si>
  <si>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</si>
  <si>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</si>
  <si>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</si>
  <si>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</si>
  <si>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</si>
  <si>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</si>
  <si>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</si>
  <si>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</si>
  <si>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</si>
  <si>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</si>
  <si>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</si>
  <si>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</si>
  <si>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</si>
  <si>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</si>
  <si>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</si>
  <si>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</si>
  <si>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</si>
  <si>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</si>
  <si>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</si>
  <si>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</si>
  <si>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</si>
  <si>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</si>
  <si>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</si>
  <si>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</si>
  <si>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</si>
  <si>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</si>
  <si>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</si>
  <si>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</si>
  <si>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</si>
  <si>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</si>
  <si>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</si>
  <si>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</si>
  <si>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</si>
  <si>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</si>
  <si>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</si>
  <si>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</si>
  <si>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</si>
  <si>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</si>
  <si>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</si>
  <si>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</si>
  <si>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</si>
  <si>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</si>
  <si>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</si>
  <si>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</si>
  <si>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</si>
  <si>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</si>
  <si>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</si>
  <si>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</si>
  <si>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</si>
  <si>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</si>
  <si>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</si>
  <si>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</si>
  <si>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</si>
  <si>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</si>
  <si>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</si>
  <si>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</si>
  <si>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</si>
  <si>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</si>
  <si>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</si>
  <si>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</si>
  <si>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</si>
  <si>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</si>
  <si>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</si>
  <si>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</si>
  <si>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</si>
  <si>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</si>
  <si>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</si>
  <si>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</si>
  <si>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</si>
  <si>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</si>
  <si>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</si>
  <si>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</si>
  <si>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</si>
  <si>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</si>
  <si>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</si>
  <si>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</si>
  <si>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</si>
  <si>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</si>
  <si>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</si>
  <si>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</si>
  <si>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</si>
  <si>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</si>
  <si>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</si>
  <si>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</si>
  <si>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</si>
  <si>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</si>
  <si>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</si>
  <si>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</si>
  <si>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</si>
  <si>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</si>
  <si>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</si>
  <si>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</si>
  <si>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</si>
  <si>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</si>
  <si>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</si>
  <si>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</si>
  <si>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</si>
  <si>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</si>
  <si>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</si>
  <si>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</si>
  <si>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</si>
  <si>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</si>
  <si>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</si>
  <si>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</si>
  <si>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</si>
  <si>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</si>
  <si>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</si>
  <si>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</si>
  <si>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</si>
  <si>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</si>
  <si>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</si>
  <si>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</si>
  <si>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</si>
  <si>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</si>
  <si>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</si>
  <si>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</si>
  <si>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</si>
  <si>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</si>
  <si>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</si>
  <si>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</si>
  <si>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</si>
  <si>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</si>
  <si>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</si>
  <si>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</si>
  <si>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</si>
  <si>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</si>
  <si>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</si>
  <si>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</si>
  <si>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</si>
  <si>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</si>
  <si>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</si>
  <si>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</si>
  <si>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</si>
  <si>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</si>
  <si>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</si>
  <si>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</si>
  <si>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</si>
  <si>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</si>
  <si>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</si>
  <si>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</si>
  <si>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</si>
  <si>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</si>
  <si>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</si>
  <si>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</si>
  <si>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</si>
  <si>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</si>
  <si>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</si>
  <si>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</si>
  <si>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</si>
  <si>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</si>
  <si>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</si>
  <si>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</si>
  <si>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</si>
  <si>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</si>
  <si>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</si>
  <si>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</si>
  <si>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</si>
  <si>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</si>
  <si>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</si>
  <si>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</si>
  <si>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</si>
  <si>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</si>
  <si>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</si>
  <si>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</si>
  <si>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</si>
  <si>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</si>
  <si>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</si>
  <si>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</si>
  <si>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</si>
  <si>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</si>
  <si>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</si>
  <si>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</si>
  <si>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</si>
  <si>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</si>
  <si>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</si>
  <si>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</si>
  <si>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</si>
  <si>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</si>
  <si>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</si>
  <si>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</si>
  <si>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</si>
  <si>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</si>
  <si>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</si>
  <si>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</si>
  <si>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</si>
  <si>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</si>
  <si>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</si>
  <si>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</si>
  <si>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</si>
  <si>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</si>
  <si>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</si>
  <si>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</si>
  <si>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</si>
  <si>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</si>
  <si>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</si>
  <si>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</si>
  <si>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</si>
  <si>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</si>
  <si>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</si>
  <si>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</si>
  <si>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</si>
  <si>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</si>
  <si>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</si>
  <si>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</si>
  <si>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</si>
  <si>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</si>
  <si>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</si>
  <si>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</si>
  <si>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</si>
  <si>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</si>
  <si>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</si>
  <si>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</si>
  <si>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</si>
  <si>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</si>
  <si>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</si>
  <si>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</si>
  <si>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</si>
  <si>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</si>
  <si>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</si>
  <si>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</si>
  <si>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</si>
  <si>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</si>
  <si>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</si>
  <si>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</si>
  <si>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</si>
  <si>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</si>
  <si>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</si>
  <si>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</si>
  <si>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</si>
  <si>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</si>
  <si>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</si>
  <si>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</si>
  <si>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</si>
  <si>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</si>
  <si>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</si>
  <si>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</si>
  <si>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</si>
  <si>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</si>
  <si>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</si>
  <si>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</si>
  <si>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</si>
  <si>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</si>
  <si>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</si>
  <si>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</si>
  <si>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</si>
  <si>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</si>
  <si>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</si>
  <si>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</si>
  <si>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</si>
  <si>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</si>
  <si>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</si>
  <si>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</si>
  <si>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</si>
  <si>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</si>
  <si>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</si>
  <si>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</si>
  <si>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</si>
  <si>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</si>
  <si>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</si>
  <si>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</si>
  <si>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</si>
  <si>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</si>
  <si>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</si>
  <si>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</si>
  <si>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</si>
  <si>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</si>
  <si>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</si>
  <si>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</si>
  <si>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</si>
  <si>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</si>
  <si>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</si>
  <si>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</si>
  <si>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</si>
  <si>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</si>
  <si>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</si>
  <si>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</si>
  <si>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</si>
  <si>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</si>
  <si>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</si>
  <si>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</si>
  <si>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</si>
  <si>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</si>
  <si>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</si>
  <si>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</si>
  <si>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</si>
  <si>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</si>
  <si>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</si>
  <si>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</si>
  <si>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</si>
  <si>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</si>
  <si>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</si>
  <si>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</si>
  <si>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</si>
  <si>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</si>
  <si>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</si>
  <si>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</si>
  <si>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</si>
  <si>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</si>
  <si>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</si>
  <si>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</si>
  <si>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</si>
  <si>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</si>
  <si>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</si>
  <si>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</si>
  <si>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</si>
  <si>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</si>
  <si>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</si>
  <si>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</si>
  <si>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</si>
  <si>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</si>
  <si>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</si>
  <si>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</si>
  <si>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</si>
  <si>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</si>
  <si>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</si>
  <si>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</si>
  <si>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</si>
  <si>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</si>
  <si>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</si>
  <si>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</si>
  <si>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</si>
  <si>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</si>
  <si>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</si>
  <si>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</si>
  <si>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</si>
  <si>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</si>
  <si>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</si>
  <si>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</si>
  <si>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</si>
  <si>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</si>
  <si>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</si>
  <si>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</si>
  <si>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</si>
  <si>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</si>
  <si>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</si>
  <si>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</si>
  <si>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</si>
  <si>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</si>
  <si>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</si>
  <si>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</si>
  <si>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</si>
  <si>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</si>
  <si>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</si>
  <si>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</si>
  <si>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</si>
  <si>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</si>
  <si>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</si>
  <si>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</si>
  <si>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</si>
  <si>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</si>
  <si>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</si>
  <si>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</si>
  <si>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</si>
  <si>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</si>
  <si>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</si>
  <si>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</si>
  <si>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</si>
  <si>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</si>
  <si>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</si>
  <si>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</si>
  <si>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</si>
  <si>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</si>
  <si>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</si>
  <si>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</si>
  <si>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</si>
  <si>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</si>
  <si>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</si>
  <si>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</si>
  <si>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</si>
  <si>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</si>
  <si>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</si>
  <si>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</si>
  <si>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</si>
  <si>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</si>
  <si>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</si>
  <si>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</si>
  <si>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</si>
  <si>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</si>
  <si>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</si>
  <si>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</si>
  <si>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</si>
  <si>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</si>
  <si>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</si>
  <si>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</si>
  <si>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</si>
  <si>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</si>
  <si>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</si>
  <si>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</si>
  <si>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</si>
  <si>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</si>
  <si>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</si>
  <si>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</si>
  <si>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</si>
  <si>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</si>
  <si>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</si>
  <si>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</si>
  <si>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</si>
  <si>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</si>
  <si>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</si>
  <si>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</si>
  <si>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</si>
  <si>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</si>
  <si>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</si>
  <si>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</si>
  <si>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</si>
  <si>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</si>
  <si>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</si>
  <si>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</si>
  <si>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</si>
  <si>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</si>
  <si>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</si>
  <si>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</si>
  <si>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</si>
  <si>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</si>
  <si>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</si>
  <si>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</si>
  <si>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</si>
  <si>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</si>
  <si>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</si>
  <si>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</si>
  <si>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</si>
  <si>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</si>
  <si>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</si>
  <si>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</si>
  <si>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</si>
  <si>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</si>
  <si>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</si>
  <si>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</si>
  <si>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</si>
  <si>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</si>
  <si>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</si>
  <si>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</si>
  <si>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</si>
  <si>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</si>
  <si>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</si>
  <si>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</si>
  <si>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</si>
  <si>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</si>
  <si>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</si>
  <si>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</si>
  <si>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</si>
  <si>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</si>
  <si>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</si>
  <si>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</si>
  <si>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</si>
  <si>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</si>
  <si>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</si>
  <si>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</si>
  <si>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</si>
  <si>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</si>
  <si>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</si>
  <si>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</si>
  <si>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</si>
  <si>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</si>
  <si>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</si>
  <si>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</si>
  <si>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</si>
  <si>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</si>
  <si>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</si>
  <si>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</si>
  <si>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</si>
  <si>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</si>
  <si>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</si>
  <si>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</si>
  <si>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</si>
  <si>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</si>
  <si>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</si>
  <si>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</si>
  <si>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</si>
  <si>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</si>
  <si>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</si>
  <si>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</si>
  <si>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</si>
  <si>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</si>
  <si>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</si>
  <si>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</si>
  <si>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</si>
  <si>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</si>
  <si>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</si>
  <si>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</si>
  <si>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</si>
  <si>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</si>
  <si>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</si>
  <si>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</si>
  <si>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</si>
  <si>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</si>
  <si>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</si>
  <si>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</si>
  <si>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</si>
  <si>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</si>
  <si>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</si>
  <si>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</si>
  <si>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</si>
  <si>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</si>
  <si>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</si>
  <si>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</si>
  <si>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</si>
  <si>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</si>
  <si>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</si>
  <si>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</si>
  <si>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</si>
  <si>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</si>
  <si>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</si>
  <si>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</si>
  <si>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</si>
  <si>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</si>
  <si>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</si>
  <si>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</si>
  <si>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</si>
  <si>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</si>
  <si>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</si>
  <si>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</si>
  <si>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</si>
  <si>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</si>
  <si>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</si>
  <si>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</si>
  <si>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</si>
  <si>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</si>
  <si>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</si>
  <si>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</si>
  <si>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</si>
  <si>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</si>
  <si>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</si>
  <si>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</si>
  <si>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</si>
  <si>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</si>
  <si>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</si>
  <si>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</si>
  <si>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</si>
  <si>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</si>
  <si>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</si>
  <si>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</si>
  <si>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</si>
  <si>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</si>
  <si>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</si>
  <si>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</si>
  <si>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</si>
  <si>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</si>
  <si>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</si>
  <si>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</si>
  <si>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</si>
  <si>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</si>
  <si>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</si>
  <si>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</si>
  <si>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</si>
  <si>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</si>
  <si>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</si>
  <si>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</si>
  <si>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</si>
  <si>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</si>
  <si>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</si>
  <si>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</si>
  <si>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</si>
  <si>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</si>
  <si>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</si>
  <si>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</si>
  <si>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</si>
  <si>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</si>
  <si>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</si>
  <si>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</si>
  <si>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</si>
  <si>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</si>
  <si>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</si>
  <si>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</si>
  <si>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</si>
  <si>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</si>
  <si>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</si>
  <si>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</si>
  <si>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</si>
  <si>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</si>
  <si>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</si>
  <si>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</si>
  <si>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</si>
  <si>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</si>
  <si>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</si>
  <si>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</si>
  <si>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</si>
  <si>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</si>
  <si>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</si>
  <si>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</si>
  <si>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</si>
  <si>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</si>
  <si>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</si>
  <si>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</si>
  <si>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</si>
  <si>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</si>
  <si>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</si>
  <si>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</si>
  <si>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</si>
  <si>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</si>
  <si>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</si>
  <si>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</si>
  <si>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</si>
  <si>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</si>
  <si>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</si>
  <si>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</si>
  <si>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</si>
  <si>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</si>
  <si>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</si>
  <si>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</si>
  <si>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</si>
  <si>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</si>
  <si>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</si>
  <si>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</si>
  <si>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</si>
  <si>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</si>
  <si>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</si>
  <si>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</si>
  <si>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</si>
  <si>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</si>
  <si>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</si>
  <si>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</si>
  <si>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</si>
  <si>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</si>
  <si>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</si>
  <si>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</si>
  <si>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</si>
  <si>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</si>
  <si>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</si>
  <si>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</si>
  <si>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</si>
  <si>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</si>
  <si>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</si>
  <si>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</si>
  <si>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</si>
  <si>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</si>
  <si>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</si>
  <si>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</si>
  <si>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</si>
  <si>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</si>
  <si>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</si>
  <si>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</si>
  <si>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</si>
  <si>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</si>
  <si>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</si>
  <si>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</si>
  <si>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</si>
  <si>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</si>
  <si>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</si>
  <si>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</si>
  <si>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</si>
  <si>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</si>
  <si>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</si>
  <si>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</si>
  <si>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</si>
  <si>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</si>
  <si>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</si>
  <si>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</si>
  <si>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</si>
  <si>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</si>
  <si>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</si>
  <si>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</si>
  <si>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</si>
  <si>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</si>
  <si>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</si>
  <si>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</si>
  <si>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</si>
  <si>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</si>
  <si>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</si>
  <si>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</si>
  <si>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</si>
  <si>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</si>
  <si>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</si>
  <si>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</si>
  <si>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</si>
  <si>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</si>
  <si>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</si>
  <si>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</si>
  <si>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</si>
  <si>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</si>
  <si>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</si>
  <si>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</si>
  <si>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</si>
  <si>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</si>
  <si>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</si>
  <si>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</si>
  <si>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</si>
  <si>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</si>
  <si>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</si>
  <si>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</si>
  <si>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</si>
  <si>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</si>
  <si>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</si>
  <si>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</si>
  <si>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</si>
  <si>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</si>
  <si>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</si>
  <si>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</si>
  <si>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</si>
  <si>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</si>
  <si>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</si>
  <si>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</si>
  <si>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</si>
  <si>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</si>
  <si>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</si>
  <si>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</si>
  <si>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</si>
  <si>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</si>
  <si>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</si>
  <si>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</si>
  <si>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</si>
  <si>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</si>
  <si>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</si>
  <si>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</si>
  <si>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</si>
  <si>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</si>
  <si>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</si>
  <si>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</si>
  <si>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</si>
  <si>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</si>
  <si>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</si>
  <si>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</si>
  <si>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</si>
  <si>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</si>
  <si>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</si>
  <si>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</si>
  <si>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</si>
  <si>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</si>
  <si>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</si>
  <si>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</si>
  <si>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</si>
  <si>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</si>
  <si>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</si>
  <si>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</si>
  <si>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</si>
  <si>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</si>
  <si>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</si>
  <si>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</si>
  <si>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</si>
  <si>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</si>
  <si>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</si>
  <si>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</si>
  <si>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</si>
  <si>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</si>
  <si>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</si>
  <si>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</si>
  <si>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</si>
  <si>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</si>
  <si>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</si>
  <si>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</si>
  <si>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</si>
  <si>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</si>
  <si>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</si>
  <si>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</si>
  <si>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</si>
  <si>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</si>
  <si>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</si>
  <si>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</si>
  <si>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</si>
  <si>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</si>
  <si>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</si>
  <si>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</si>
  <si>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</si>
  <si>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</si>
  <si>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</si>
  <si>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</si>
  <si>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</si>
  <si>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</si>
  <si>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</si>
  <si>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</si>
  <si>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</si>
  <si>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</si>
  <si>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</si>
  <si>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</si>
  <si>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</si>
  <si>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</si>
  <si>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</si>
  <si>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</si>
  <si>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</si>
  <si>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</si>
  <si>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</si>
  <si>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</si>
  <si>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</si>
  <si>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</si>
  <si>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</si>
  <si>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</si>
  <si>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</si>
  <si>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</si>
  <si>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</si>
  <si>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</si>
  <si>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</si>
  <si>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</si>
  <si>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</si>
  <si>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</si>
  <si>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</si>
  <si>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</si>
  <si>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</si>
  <si>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</si>
  <si>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</si>
  <si>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</si>
  <si>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</si>
  <si>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</si>
  <si>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</si>
  <si>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</si>
  <si>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</si>
  <si>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</si>
  <si>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</si>
  <si>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</si>
  <si>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</si>
  <si>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</si>
  <si>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</si>
  <si>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</si>
  <si>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</si>
  <si>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</si>
  <si>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</si>
  <si>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</si>
  <si>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</si>
  <si>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</si>
  <si>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</si>
  <si>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</si>
  <si>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</si>
  <si>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</si>
  <si>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</si>
  <si>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</si>
  <si>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</si>
  <si>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</si>
  <si>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</si>
  <si>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</si>
  <si>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</si>
  <si>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</si>
  <si>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</si>
  <si>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</si>
  <si>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</si>
  <si>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</si>
  <si>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</si>
  <si>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</si>
  <si>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</si>
  <si>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</si>
  <si>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</si>
  <si>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</si>
  <si>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</si>
  <si>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</si>
  <si>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</si>
  <si>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</si>
  <si>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</si>
  <si>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</si>
  <si>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</si>
  <si>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</si>
  <si>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</si>
  <si>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</si>
  <si>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</si>
  <si>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</si>
  <si>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</si>
  <si>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</si>
  <si>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</si>
  <si>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</si>
  <si>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</si>
  <si>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</si>
  <si>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</si>
  <si>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</si>
  <si>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</si>
  <si>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</si>
  <si>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</si>
  <si>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</si>
  <si>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</si>
  <si>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</si>
  <si>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</si>
  <si>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</si>
  <si>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</si>
  <si>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</si>
  <si>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</si>
  <si>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</si>
  <si>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</si>
  <si>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</si>
  <si>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</si>
  <si>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</si>
  <si>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</si>
  <si>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</si>
  <si>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</si>
  <si>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</si>
  <si>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</si>
  <si>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</si>
  <si>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</si>
  <si>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</si>
  <si>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</si>
  <si>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</si>
  <si>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</si>
  <si>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</si>
  <si>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</si>
  <si>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</si>
  <si>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</si>
  <si>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</si>
  <si>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</si>
  <si>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</si>
  <si>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</si>
  <si>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</si>
  <si>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</si>
  <si>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</si>
  <si>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</si>
  <si>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</si>
  <si>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</si>
  <si>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</si>
  <si>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</si>
  <si>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</si>
  <si>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</si>
  <si>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</si>
  <si>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</si>
  <si>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</si>
  <si>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</si>
  <si>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</si>
  <si>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</si>
  <si>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</si>
  <si>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</si>
  <si>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</si>
  <si>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</si>
  <si>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</si>
  <si>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</si>
  <si>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</si>
  <si>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</si>
  <si>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</si>
  <si>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</si>
  <si>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</si>
  <si>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</si>
  <si>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</si>
  <si>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</si>
  <si>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</si>
  <si>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</si>
  <si>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</si>
  <si>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</si>
  <si>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</si>
  <si>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</si>
  <si>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</si>
  <si>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</si>
  <si>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</si>
  <si>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</si>
  <si>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</si>
  <si>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</si>
  <si>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</si>
  <si>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</si>
  <si>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</si>
  <si>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</si>
  <si>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</si>
  <si>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</si>
  <si>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</si>
  <si>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</si>
  <si>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</si>
  <si>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</si>
  <si>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</si>
  <si>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</si>
  <si>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</si>
  <si>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</si>
  <si>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</si>
  <si>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</si>
  <si>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</si>
  <si>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</si>
  <si>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</si>
  <si>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</si>
  <si>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</si>
  <si>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</si>
  <si>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</si>
  <si>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</si>
  <si>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</si>
  <si>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</si>
  <si>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</si>
  <si>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</si>
  <si>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</si>
  <si>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</si>
  <si>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</si>
  <si>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</si>
  <si>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</si>
  <si>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</si>
  <si>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</si>
  <si>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</si>
  <si>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</si>
  <si>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</si>
  <si>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</si>
  <si>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</si>
  <si>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</si>
  <si>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</si>
  <si>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</si>
  <si>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</si>
  <si>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</si>
  <si>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</si>
  <si>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</si>
  <si>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</si>
  <si>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</si>
  <si>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</si>
  <si>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</si>
  <si>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</si>
  <si>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</si>
  <si>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</si>
  <si>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</si>
  <si>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</si>
  <si>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</si>
  <si>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</si>
  <si>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</si>
  <si>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</si>
  <si>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</si>
  <si>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</si>
  <si>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</si>
  <si>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</si>
  <si>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</si>
  <si>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</si>
  <si>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</si>
  <si>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</si>
  <si>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</si>
  <si>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</si>
  <si>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</si>
  <si>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</si>
  <si>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</si>
  <si>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</si>
  <si>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</si>
  <si>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</si>
  <si>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</si>
  <si>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</si>
  <si>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</si>
  <si>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</si>
  <si>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</si>
  <si>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</si>
  <si>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</si>
  <si>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</si>
  <si>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</si>
  <si>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</si>
  <si>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</si>
  <si>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</si>
  <si>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</si>
  <si>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</si>
  <si>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</si>
  <si>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</si>
  <si>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</si>
  <si>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</si>
  <si>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</si>
  <si>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</si>
  <si>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</si>
  <si>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</si>
  <si>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</si>
  <si>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</si>
  <si>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</si>
  <si>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</si>
  <si>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</si>
  <si>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</si>
  <si>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</si>
  <si>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</si>
  <si>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</si>
  <si>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</si>
  <si>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</si>
  <si>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</si>
  <si>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</si>
  <si>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</si>
  <si>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</si>
  <si>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</si>
  <si>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</si>
  <si>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</si>
  <si>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</si>
  <si>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</si>
  <si>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</si>
  <si>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</si>
  <si>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</si>
  <si>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</si>
  <si>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</si>
  <si>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</si>
  <si>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</si>
  <si>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</si>
  <si>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</si>
  <si>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</si>
  <si>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</si>
  <si>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</si>
  <si>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</si>
  <si>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</si>
  <si>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</si>
  <si>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</si>
  <si>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</si>
  <si>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</si>
  <si>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</si>
  <si>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</si>
  <si>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</si>
  <si>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</si>
  <si>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</si>
  <si>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</si>
  <si>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</si>
  <si>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</si>
  <si>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</si>
  <si>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</si>
  <si>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</si>
  <si>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</si>
  <si>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</si>
  <si>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</si>
  <si>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</si>
  <si>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</si>
  <si>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</si>
  <si>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</si>
  <si>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</si>
  <si>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</si>
  <si>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</si>
  <si>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</si>
  <si>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</si>
  <si>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</si>
  <si>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</si>
  <si>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</si>
  <si>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</si>
  <si>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</si>
  <si>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</si>
  <si>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</si>
  <si>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</si>
  <si>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</si>
  <si>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</si>
  <si>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</si>
  <si>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</si>
  <si>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</si>
  <si>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</si>
  <si>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</si>
  <si>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</si>
  <si>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</si>
  <si>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</si>
  <si>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</si>
  <si>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</si>
  <si>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</si>
  <si>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</si>
  <si>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</si>
  <si>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</si>
  <si>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</si>
  <si>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</si>
  <si>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</si>
  <si>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</si>
  <si>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</si>
  <si>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</si>
  <si>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</si>
  <si>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</si>
  <si>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</si>
  <si>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</si>
  <si>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</si>
  <si>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</si>
  <si>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</si>
  <si>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</si>
  <si>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</si>
  <si>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</si>
  <si>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</si>
  <si>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</si>
  <si>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</si>
  <si>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</si>
  <si>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</si>
  <si>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</si>
  <si>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</si>
  <si>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</si>
  <si>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</si>
  <si>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</si>
  <si>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</si>
  <si>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</si>
  <si>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</si>
  <si>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</si>
  <si>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</si>
  <si>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</si>
  <si>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</si>
  <si>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</si>
  <si>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</si>
  <si>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</si>
  <si>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</si>
  <si>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</si>
  <si>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</si>
  <si>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</si>
  <si>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</si>
  <si>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</si>
  <si>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</si>
  <si>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</si>
  <si>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</si>
  <si>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</si>
  <si>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</si>
  <si>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</si>
  <si>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</si>
  <si>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</si>
  <si>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</si>
  <si>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</si>
  <si>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</si>
  <si>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</si>
  <si>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</si>
  <si>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</si>
  <si>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</si>
  <si>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</si>
  <si>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</si>
  <si>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</si>
  <si>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</si>
  <si>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</si>
  <si>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</si>
  <si>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</si>
  <si>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</si>
  <si>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</si>
  <si>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</si>
  <si>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</si>
  <si>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</si>
  <si>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</si>
  <si>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</si>
  <si>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</si>
  <si>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</si>
  <si>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</si>
  <si>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</si>
  <si>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</si>
  <si>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</si>
  <si>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</si>
  <si>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</si>
  <si>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</si>
  <si>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</si>
  <si>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</si>
  <si>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</si>
  <si>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</si>
  <si>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</si>
  <si>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</si>
  <si>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</si>
  <si>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</si>
  <si>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</si>
  <si>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</si>
  <si>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</si>
  <si>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</si>
  <si>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</si>
  <si>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</si>
  <si>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</si>
  <si>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</si>
  <si>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</si>
  <si>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</si>
  <si>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</si>
  <si>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</si>
  <si>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</si>
  <si>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</si>
  <si>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</si>
  <si>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</si>
  <si>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</si>
  <si>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</si>
  <si>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</si>
  <si>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</si>
  <si>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</si>
  <si>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</si>
  <si>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</si>
  <si>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</si>
  <si>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</si>
  <si>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</si>
  <si>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</si>
  <si>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</si>
  <si>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</si>
  <si>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</si>
  <si>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</si>
  <si>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</si>
  <si>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</si>
  <si>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</si>
  <si>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</si>
  <si>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</si>
  <si>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</si>
  <si>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</si>
  <si>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</si>
  <si>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</si>
  <si>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</si>
  <si>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</si>
  <si>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</si>
  <si>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</si>
  <si>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</si>
  <si>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</si>
  <si>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</si>
  <si>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</si>
  <si>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</si>
  <si>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</si>
  <si>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</si>
  <si>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</si>
  <si>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</si>
  <si>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</si>
  <si>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</si>
  <si>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</si>
  <si>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</si>
  <si>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</si>
  <si>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</si>
  <si>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</si>
  <si>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</si>
  <si>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</si>
  <si>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</si>
  <si>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</si>
  <si>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</si>
  <si>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</si>
  <si>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</si>
  <si>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</si>
  <si>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</si>
  <si>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</si>
  <si>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</si>
  <si>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</si>
  <si>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</si>
  <si>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</si>
  <si>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</si>
  <si>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</si>
  <si>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</si>
  <si>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</si>
  <si>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</si>
  <si>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</si>
  <si>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</si>
  <si>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</si>
  <si>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</si>
  <si>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</si>
  <si>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</si>
  <si>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</si>
  <si>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</si>
  <si>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</si>
  <si>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</si>
  <si>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</si>
  <si>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</si>
  <si>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</si>
  <si>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</si>
  <si>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</si>
  <si>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</si>
  <si>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</si>
  <si>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</si>
  <si>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</si>
  <si>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</si>
  <si>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</si>
  <si>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</si>
  <si>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</si>
  <si>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</si>
  <si>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</si>
  <si>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</si>
  <si>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</si>
  <si>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</si>
  <si>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</si>
  <si>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</si>
  <si>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</si>
  <si>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</si>
  <si>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</si>
  <si>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</si>
  <si>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</si>
  <si>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</si>
  <si>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</si>
  <si>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</si>
  <si>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</si>
  <si>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</si>
  <si>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</si>
  <si>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</si>
  <si>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</si>
  <si>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</si>
  <si>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</si>
  <si>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</si>
  <si>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</si>
  <si>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</si>
  <si>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</si>
  <si>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</si>
  <si>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</si>
  <si>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</si>
  <si>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</si>
  <si>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</si>
  <si>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</si>
  <si>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</si>
  <si>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</si>
  <si>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</si>
  <si>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</si>
  <si>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</si>
  <si>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</si>
  <si>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</si>
  <si>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</si>
  <si>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</si>
  <si>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</si>
  <si>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</si>
  <si>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</si>
  <si>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</si>
  <si>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</si>
  <si>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</si>
  <si>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</si>
  <si>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</si>
  <si>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</si>
  <si>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</si>
  <si>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</si>
  <si>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</si>
  <si>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</si>
  <si>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</si>
  <si>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</si>
  <si>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</si>
  <si>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</si>
  <si>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</si>
  <si>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</si>
  <si>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</si>
  <si>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</si>
  <si>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</si>
  <si>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</si>
  <si>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</si>
  <si>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</si>
  <si>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</si>
  <si>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</si>
  <si>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</si>
  <si>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</si>
  <si>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</si>
  <si>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</si>
  <si>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</si>
  <si>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</si>
  <si>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</si>
  <si>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</si>
  <si>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</si>
  <si>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</si>
  <si>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</si>
  <si>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</si>
  <si>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</si>
  <si>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</si>
  <si>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</si>
  <si>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</si>
  <si>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</si>
  <si>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</si>
  <si>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</si>
  <si>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</si>
  <si>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</si>
  <si>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</si>
  <si>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</si>
  <si>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</si>
  <si>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</si>
  <si>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</si>
  <si>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</si>
  <si>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</si>
  <si>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</si>
  <si>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</si>
  <si>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</si>
  <si>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</si>
  <si>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</si>
  <si>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</si>
  <si>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</si>
  <si>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</si>
  <si>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</si>
  <si>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</si>
  <si>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</si>
  <si>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</si>
  <si>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</si>
  <si>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</si>
  <si>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</si>
  <si>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</si>
  <si>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</si>
  <si>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</si>
  <si>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</si>
  <si>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</si>
  <si>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</si>
  <si>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</si>
  <si>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</si>
  <si>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</si>
  <si>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</si>
  <si>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</si>
  <si>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</si>
  <si>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</si>
  <si>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</si>
  <si>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</si>
  <si>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</si>
  <si>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</si>
  <si>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</si>
  <si>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</si>
  <si>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</si>
  <si>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</si>
  <si>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</si>
  <si>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</si>
  <si>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</si>
  <si>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</si>
  <si>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</si>
  <si>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</si>
  <si>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</si>
  <si>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</si>
  <si>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</si>
  <si>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</si>
  <si>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</si>
  <si>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</si>
  <si>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</si>
  <si>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</si>
  <si>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</si>
  <si>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</si>
  <si>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</si>
  <si>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</si>
  <si>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</si>
  <si>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</si>
  <si>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</si>
  <si>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</si>
  <si>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</si>
  <si>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</si>
  <si>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</si>
  <si>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</si>
  <si>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</si>
  <si>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</si>
  <si>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</si>
  <si>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</si>
  <si>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</si>
  <si>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</si>
  <si>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</si>
  <si>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</si>
  <si>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</si>
  <si>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</si>
  <si>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</si>
  <si>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</si>
  <si>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</si>
  <si>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</si>
  <si>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</si>
  <si>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</si>
  <si>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</si>
  <si>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</si>
  <si>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</si>
  <si>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</si>
  <si>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</si>
  <si>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</si>
  <si>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</si>
  <si>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</si>
  <si>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</si>
  <si>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</si>
  <si>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</si>
  <si>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</si>
  <si>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</si>
  <si>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</si>
  <si>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</si>
  <si>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</si>
  <si>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</si>
  <si>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</si>
  <si>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</si>
  <si>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</si>
  <si>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</si>
  <si>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</si>
  <si>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</si>
  <si>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</si>
  <si>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</si>
  <si>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</si>
  <si>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</si>
  <si>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</si>
  <si>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</si>
  <si>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</si>
  <si>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</si>
  <si>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</si>
  <si>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</si>
  <si>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</si>
  <si>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</si>
  <si>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</si>
  <si>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</si>
  <si>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</si>
  <si>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</si>
  <si>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</si>
  <si>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</si>
  <si>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</si>
  <si>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</si>
  <si>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</si>
  <si>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</si>
  <si>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</si>
  <si>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</si>
  <si>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</si>
  <si>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</si>
  <si>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</si>
  <si>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</si>
  <si>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</si>
  <si>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</si>
  <si>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</si>
  <si>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</si>
  <si>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</si>
  <si>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</si>
  <si>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</si>
  <si>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</si>
  <si>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</si>
  <si>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</si>
  <si>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</si>
  <si>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</si>
  <si>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</si>
  <si>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</si>
  <si>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</si>
  <si>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</si>
  <si>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</si>
  <si>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</si>
  <si>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</si>
  <si>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</si>
  <si>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</si>
  <si>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</si>
  <si>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</si>
  <si>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</si>
  <si>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</si>
  <si>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</si>
  <si>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</si>
  <si>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</si>
  <si>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</si>
  <si>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</si>
  <si>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</si>
  <si>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</si>
  <si>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</si>
  <si>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</si>
  <si>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</si>
  <si>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</si>
  <si>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</si>
  <si>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</si>
  <si>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</si>
  <si>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</si>
  <si>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</si>
  <si>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</si>
  <si>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</si>
  <si>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</si>
  <si>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</si>
  <si>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</si>
  <si>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</si>
  <si>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</si>
  <si>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</si>
  <si>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</si>
  <si>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</si>
  <si>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</si>
  <si>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</si>
  <si>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</si>
  <si>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</si>
  <si>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</si>
  <si>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</si>
  <si>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</si>
  <si>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</si>
  <si>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</si>
  <si>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</si>
  <si>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</si>
  <si>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</si>
  <si>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</si>
  <si>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</si>
  <si>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</si>
  <si>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</si>
  <si>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</si>
  <si>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</si>
  <si>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</si>
  <si>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</si>
  <si>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</si>
  <si>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</si>
  <si>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</si>
  <si>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</si>
  <si>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</si>
  <si>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</si>
  <si>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</si>
  <si>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</si>
  <si>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</si>
  <si>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</si>
  <si>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</si>
  <si>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</si>
  <si>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</si>
  <si>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</si>
  <si>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</si>
  <si>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</si>
  <si>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</si>
  <si>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</si>
  <si>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</si>
  <si>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</si>
  <si>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</si>
  <si>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</si>
  <si>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</si>
  <si>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</si>
  <si>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</si>
  <si>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</si>
  <si>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</si>
  <si>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</si>
  <si>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</si>
  <si>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</si>
  <si>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</si>
  <si>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</si>
  <si>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</si>
  <si>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</si>
  <si>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</si>
  <si>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</si>
  <si>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</si>
  <si>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</si>
  <si>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</si>
  <si>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</si>
  <si>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</si>
  <si>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</si>
  <si>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</si>
  <si>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</si>
  <si>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</si>
  <si>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</si>
  <si>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</si>
  <si>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</si>
  <si>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</si>
  <si>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</si>
  <si>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</si>
  <si>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</si>
  <si>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</si>
  <si>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</si>
  <si>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</si>
  <si>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</si>
  <si>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</si>
  <si>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</si>
  <si>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</si>
  <si>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</si>
  <si>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</si>
  <si>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</si>
  <si>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</si>
  <si>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</si>
  <si>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</si>
  <si>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</si>
  <si>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</si>
  <si>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</si>
  <si>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</si>
  <si>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</si>
  <si>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</si>
  <si>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</si>
  <si>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</si>
  <si>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</si>
  <si>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</si>
  <si>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</si>
  <si>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</si>
  <si>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</si>
  <si>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</si>
  <si>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</si>
  <si>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</si>
  <si>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</si>
  <si>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</si>
  <si>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</si>
  <si>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</si>
  <si>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</si>
  <si>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</si>
  <si>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</si>
  <si>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</si>
  <si>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</si>
  <si>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</si>
  <si>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</si>
  <si>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</si>
  <si>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</si>
  <si>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</si>
  <si>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</si>
  <si>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</si>
  <si>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</si>
  <si>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</si>
  <si>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</si>
  <si>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</si>
  <si>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</si>
  <si>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</si>
  <si>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</si>
  <si>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</si>
  <si>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</si>
  <si>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</si>
  <si>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</si>
  <si>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</si>
  <si>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</si>
  <si>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</si>
  <si>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</si>
  <si>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</si>
  <si>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</si>
  <si>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</si>
  <si>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</si>
  <si>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</si>
  <si>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</si>
  <si>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</si>
  <si>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</si>
  <si>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</si>
  <si>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</si>
  <si>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</si>
  <si>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</si>
  <si>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</si>
  <si>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</si>
  <si>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</si>
  <si>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</si>
  <si>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</si>
  <si>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</si>
  <si>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</si>
  <si>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</si>
  <si>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</si>
  <si>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</si>
  <si>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</si>
  <si>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</si>
  <si>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</si>
  <si>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</si>
  <si>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</si>
  <si>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</si>
  <si>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</si>
  <si>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</si>
  <si>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</si>
  <si>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</si>
  <si>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</si>
  <si>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</si>
  <si>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</si>
  <si>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</si>
  <si>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</si>
  <si>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</si>
  <si>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</si>
  <si>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</si>
  <si>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</si>
  <si>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</si>
  <si>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</si>
  <si>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</si>
  <si>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</si>
  <si>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</si>
  <si>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</si>
  <si>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</si>
  <si>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</si>
  <si>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</si>
  <si>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</si>
  <si>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</si>
  <si>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</si>
  <si>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</si>
  <si>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</si>
  <si>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</si>
  <si>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</si>
  <si>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</si>
  <si>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</si>
  <si>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</si>
  <si>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</si>
  <si>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</si>
  <si>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</si>
  <si>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</si>
  <si>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</si>
  <si>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</si>
  <si>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</si>
  <si>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</si>
  <si>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</si>
  <si>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</si>
  <si>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</si>
  <si>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</si>
  <si>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</si>
  <si>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</si>
  <si>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</si>
  <si>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</si>
  <si>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</si>
  <si>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</si>
  <si>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</si>
  <si>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</si>
  <si>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</si>
  <si>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</si>
  <si>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</si>
  <si>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</si>
  <si>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</si>
  <si>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</si>
  <si>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</si>
  <si>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</si>
  <si>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</si>
  <si>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</si>
  <si>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</si>
  <si>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</si>
  <si>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</si>
  <si>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</si>
  <si>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</si>
  <si>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</si>
  <si>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</si>
  <si>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</si>
  <si>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</si>
  <si>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</si>
  <si>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</si>
  <si>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</si>
  <si>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</si>
  <si>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</si>
  <si>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</si>
  <si>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</si>
  <si>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</si>
  <si>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</si>
  <si>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</si>
  <si>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</si>
  <si>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</si>
  <si>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</si>
  <si>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</si>
  <si>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</si>
  <si>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</si>
  <si>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</si>
  <si>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</si>
  <si>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</si>
  <si>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</si>
  <si>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</si>
  <si>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</si>
  <si>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</si>
  <si>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</si>
  <si>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</si>
  <si>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</si>
  <si>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</si>
  <si>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</si>
  <si>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</si>
  <si>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</si>
  <si>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</si>
  <si>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</si>
  <si>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</si>
  <si>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</si>
  <si>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</si>
  <si>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</si>
  <si>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</si>
  <si>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</si>
  <si>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</si>
  <si>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</si>
  <si>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</si>
  <si>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</si>
  <si>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</si>
  <si>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</si>
  <si>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</si>
  <si>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</si>
  <si>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</si>
  <si>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</si>
  <si>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</si>
  <si>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</si>
  <si>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</si>
  <si>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</si>
  <si>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</si>
  <si>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</si>
  <si>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</si>
  <si>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</si>
  <si>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</si>
  <si>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</si>
  <si>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</si>
  <si>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</si>
  <si>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</si>
  <si>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</si>
  <si>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</si>
  <si>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</si>
  <si>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</si>
  <si>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</si>
  <si>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</si>
  <si>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</si>
  <si>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</si>
  <si>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</si>
  <si>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</si>
  <si>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</si>
  <si>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</si>
  <si>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</si>
  <si>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</si>
  <si>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</si>
  <si>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</si>
  <si>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</si>
  <si>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</si>
  <si>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</si>
  <si>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</si>
  <si>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</si>
  <si>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</si>
  <si>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</si>
  <si>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</si>
  <si>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</si>
  <si>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</si>
  <si>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</si>
  <si>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</si>
  <si>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</si>
  <si>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</si>
  <si>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</si>
  <si>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</si>
  <si>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</si>
  <si>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</si>
  <si>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</si>
  <si>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</si>
  <si>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</si>
  <si>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</si>
  <si>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</si>
  <si>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</si>
  <si>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</si>
  <si>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</si>
  <si>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</si>
  <si>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</si>
  <si>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</si>
  <si>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</si>
  <si>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</si>
  <si>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</si>
  <si>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</si>
  <si>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</si>
  <si>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</si>
  <si>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</si>
  <si>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</si>
  <si>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</si>
  <si>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</si>
  <si>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</si>
  <si>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</si>
  <si>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</si>
  <si>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</si>
  <si>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</si>
  <si>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</si>
  <si>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</si>
  <si>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</si>
  <si>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</si>
  <si>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</si>
  <si>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</si>
  <si>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</si>
  <si>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</si>
  <si>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</si>
  <si>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</si>
  <si>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</si>
  <si>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</si>
  <si>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</si>
  <si>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</si>
  <si>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</si>
  <si>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</si>
  <si>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</si>
  <si>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</si>
  <si>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</si>
  <si>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</si>
  <si>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</si>
  <si>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</si>
  <si>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</si>
  <si>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</si>
  <si>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</si>
  <si>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</si>
  <si>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</si>
  <si>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</si>
  <si>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</si>
  <si>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</si>
  <si>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</si>
  <si>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</si>
  <si>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</si>
  <si>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</si>
  <si>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</si>
  <si>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</si>
  <si>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</si>
  <si>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</si>
  <si>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</si>
  <si>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</si>
  <si>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</si>
  <si>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</si>
  <si>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</si>
  <si>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</si>
  <si>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</si>
  <si>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</si>
  <si>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</si>
  <si>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</si>
  <si>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</si>
  <si>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</si>
  <si>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</si>
  <si>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</si>
  <si>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</si>
  <si>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</si>
  <si>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</si>
  <si>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</si>
  <si>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</si>
  <si>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</si>
  <si>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</si>
  <si>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</si>
  <si>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</si>
  <si>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</si>
  <si>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</si>
  <si>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</si>
  <si>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</si>
  <si>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</si>
  <si>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</si>
  <si>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</si>
  <si>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</si>
  <si>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</si>
  <si>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</si>
  <si>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</si>
  <si>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</si>
  <si>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</si>
  <si>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</si>
  <si>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</si>
  <si>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</si>
  <si>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</si>
  <si>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</si>
  <si>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</si>
  <si>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</si>
  <si>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</si>
  <si>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</si>
  <si>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</si>
  <si>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</si>
  <si>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</si>
  <si>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</si>
  <si>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</si>
  <si>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</si>
  <si>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</si>
  <si>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</si>
  <si>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</si>
  <si>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</si>
  <si>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</si>
  <si>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</si>
  <si>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</si>
  <si>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</si>
  <si>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</si>
  <si>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</si>
  <si>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</si>
  <si>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</si>
  <si>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</si>
  <si>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</si>
  <si>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</si>
  <si>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</si>
  <si>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</si>
  <si>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</si>
  <si>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</si>
  <si>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</si>
  <si>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</si>
  <si>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</si>
  <si>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</si>
  <si>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</si>
  <si>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</si>
  <si>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</si>
  <si>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</si>
  <si>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</si>
  <si>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</si>
  <si>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</si>
  <si>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</si>
  <si>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</si>
  <si>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</si>
  <si>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</si>
  <si>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</si>
  <si>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</si>
  <si>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</si>
  <si>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</si>
  <si>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</si>
  <si>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</si>
  <si>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</si>
  <si>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</si>
  <si>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</si>
  <si>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</si>
  <si>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</si>
  <si>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</si>
  <si>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</si>
  <si>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</si>
  <si>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</si>
  <si>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</si>
  <si>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</si>
  <si>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</si>
  <si>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</si>
  <si>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</si>
  <si>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</si>
  <si>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</si>
  <si>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</si>
  <si>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</si>
  <si>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</si>
  <si>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</si>
  <si>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</si>
  <si>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</si>
  <si>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</si>
  <si>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</si>
  <si>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</si>
  <si>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</si>
  <si>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</si>
  <si>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</si>
  <si>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</si>
  <si>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</si>
  <si>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</si>
  <si>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</si>
  <si>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</si>
  <si>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</si>
  <si>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</si>
  <si>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</si>
  <si>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</si>
  <si>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</si>
  <si>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</si>
  <si>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</si>
  <si>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</si>
  <si>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</si>
  <si>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</si>
  <si>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</si>
  <si>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</si>
  <si>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</si>
  <si>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</si>
  <si>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</si>
  <si>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</si>
  <si>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</si>
  <si>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</si>
  <si>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</si>
  <si>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</si>
  <si>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</si>
  <si>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</si>
  <si>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</si>
  <si>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</si>
  <si>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</si>
  <si>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</si>
  <si>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</si>
  <si>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</si>
  <si>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</si>
  <si>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</si>
  <si>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</si>
  <si>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</si>
  <si>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</si>
  <si>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</si>
  <si>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</si>
  <si>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</si>
  <si>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</si>
  <si>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</si>
  <si>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</si>
  <si>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</si>
  <si>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</si>
  <si>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</si>
  <si>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</si>
  <si>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</si>
  <si>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</si>
  <si>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</si>
  <si>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</si>
  <si>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</si>
  <si>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</si>
  <si>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</si>
  <si>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</si>
  <si>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</si>
  <si>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</si>
  <si>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</si>
  <si>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</si>
  <si>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</si>
  <si>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</si>
  <si>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</si>
  <si>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</si>
  <si>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</si>
  <si>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</si>
  <si>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</si>
  <si>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</si>
  <si>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</si>
  <si>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</si>
  <si>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</si>
  <si>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</si>
  <si>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</si>
  <si>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</si>
  <si>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</si>
  <si>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</si>
  <si>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</si>
  <si>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</si>
  <si>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</si>
  <si>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</si>
  <si>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</si>
  <si>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</si>
  <si>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</si>
  <si>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</si>
  <si>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</si>
  <si>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</si>
  <si>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</si>
  <si>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</si>
  <si>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</si>
  <si>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</si>
  <si>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</si>
  <si>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</si>
  <si>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</si>
  <si>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</si>
  <si>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</si>
  <si>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</si>
  <si>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</si>
  <si>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</si>
  <si>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</si>
  <si>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</si>
  <si>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</si>
  <si>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</si>
  <si>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</si>
  <si>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</si>
  <si>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</si>
  <si>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</si>
  <si>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</si>
  <si>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</si>
  <si>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</si>
  <si>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</si>
  <si>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</si>
  <si>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</si>
  <si>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</si>
  <si>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</si>
  <si>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</si>
  <si>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</si>
  <si>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</si>
  <si>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</si>
  <si>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</si>
  <si>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</si>
  <si>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</si>
  <si>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</si>
  <si>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</si>
  <si>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</si>
  <si>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</si>
  <si>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</si>
  <si>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</si>
  <si>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</si>
  <si>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</si>
  <si>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</si>
  <si>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</si>
  <si>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</si>
  <si>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</si>
  <si>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</si>
  <si>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</si>
  <si>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</si>
  <si>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</si>
  <si>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</si>
  <si>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</si>
  <si>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</si>
  <si>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</si>
  <si>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</si>
  <si>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</si>
  <si>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</si>
  <si>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</si>
  <si>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</si>
  <si>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</si>
  <si>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</si>
  <si>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</si>
  <si>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</si>
  <si>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</si>
  <si>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</si>
  <si>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</si>
  <si>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</si>
  <si>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</si>
  <si>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</si>
  <si>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</si>
  <si>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</si>
  <si>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</si>
  <si>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</si>
  <si>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</si>
  <si>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</si>
  <si>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</si>
  <si>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</si>
  <si>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</si>
  <si>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</si>
  <si>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</si>
  <si>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</si>
  <si>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</si>
  <si>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</si>
  <si>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</si>
  <si>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</si>
  <si>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</si>
  <si>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</si>
  <si>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</si>
  <si>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</si>
  <si>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</si>
  <si>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</si>
  <si>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</si>
  <si>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</si>
  <si>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</si>
  <si>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</si>
  <si>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</si>
  <si>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</si>
  <si>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</si>
  <si>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</si>
  <si>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</si>
  <si>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</si>
  <si>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</si>
  <si>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</si>
  <si>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</si>
  <si>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</si>
  <si>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</si>
  <si>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</si>
  <si>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</si>
  <si>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</si>
  <si>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</si>
  <si>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</si>
  <si>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</si>
  <si>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</si>
  <si>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</si>
  <si>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</si>
  <si>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</si>
  <si>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</si>
  <si>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</si>
  <si>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</si>
  <si>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</si>
  <si>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</si>
  <si>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</si>
  <si>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</si>
  <si>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</si>
  <si>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</si>
  <si>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</si>
  <si>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</si>
  <si>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</si>
  <si>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</si>
  <si>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</si>
  <si>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</si>
  <si>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</si>
  <si>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</si>
  <si>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</si>
  <si>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</si>
  <si>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</si>
  <si>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</si>
  <si>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</si>
  <si>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</si>
  <si>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</si>
  <si>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</si>
  <si>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</si>
  <si>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</si>
  <si>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</si>
  <si>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</si>
  <si>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</si>
  <si>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</si>
  <si>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</si>
  <si>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</si>
  <si>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</si>
  <si>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</si>
  <si>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</si>
  <si>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</si>
  <si>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</si>
  <si>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</si>
  <si>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</si>
  <si>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</si>
  <si>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</si>
  <si>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</si>
  <si>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</si>
  <si>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</si>
  <si>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</si>
  <si>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</si>
  <si>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</si>
  <si>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</si>
  <si>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</si>
  <si>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</si>
  <si>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</si>
  <si>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</si>
  <si>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</si>
  <si>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</si>
  <si>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</si>
  <si>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</si>
  <si>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</si>
  <si>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</si>
  <si>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</si>
  <si>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</si>
  <si>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</si>
  <si>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</si>
  <si>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</si>
  <si>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</si>
  <si>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</si>
  <si>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</si>
  <si>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</si>
  <si>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</si>
  <si>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</si>
  <si>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</si>
  <si>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</si>
  <si>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</si>
  <si>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</si>
  <si>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</si>
  <si>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</si>
  <si>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</si>
  <si>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</si>
  <si>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</si>
  <si>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</si>
  <si>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</si>
  <si>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</si>
  <si>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</si>
  <si>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</si>
  <si>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</si>
  <si>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</si>
  <si>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</si>
  <si>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</si>
  <si>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</si>
  <si>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</si>
  <si>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</si>
  <si>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</si>
  <si>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</si>
  <si>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</si>
  <si>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</si>
  <si>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</si>
  <si>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</si>
  <si>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</si>
  <si>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</si>
  <si>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</si>
  <si>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</si>
  <si>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</si>
  <si>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</si>
  <si>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</si>
  <si>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</si>
  <si>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</si>
  <si>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</si>
  <si>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</si>
  <si>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</si>
  <si>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</si>
  <si>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</si>
  <si>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</si>
  <si>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</si>
  <si>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</si>
  <si>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</si>
  <si>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</si>
  <si>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</si>
  <si>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</si>
  <si>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</si>
  <si>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</si>
  <si>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</si>
  <si>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</si>
  <si>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</si>
  <si>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</si>
  <si>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</si>
  <si>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</si>
  <si>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</si>
  <si>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</si>
  <si>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</si>
  <si>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</si>
  <si>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</si>
  <si>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</si>
  <si>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</si>
  <si>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</si>
  <si>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</si>
  <si>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</si>
  <si>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</si>
  <si>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</si>
  <si>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</si>
  <si>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</si>
  <si>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</si>
  <si>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</si>
  <si>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</si>
  <si>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</si>
  <si>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</si>
  <si>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</si>
  <si>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</si>
  <si>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</si>
  <si>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</si>
  <si>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</si>
  <si>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</si>
  <si>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</si>
  <si>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</si>
  <si>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</si>
  <si>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</si>
  <si>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</si>
  <si>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</si>
  <si>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</si>
  <si>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</si>
  <si>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</si>
  <si>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</si>
  <si>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</si>
  <si>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</si>
  <si>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</si>
  <si>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</si>
  <si>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</si>
  <si>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</si>
  <si>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</si>
  <si>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</si>
  <si>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</si>
  <si>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</si>
  <si>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</si>
  <si>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</si>
  <si>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</si>
  <si>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</si>
  <si>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</si>
  <si>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</si>
  <si>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</si>
  <si>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</si>
  <si>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</si>
  <si>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</si>
  <si>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</si>
  <si>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</si>
  <si>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</si>
  <si>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</si>
  <si>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</si>
  <si>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</si>
  <si>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</si>
  <si>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</si>
  <si>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</si>
  <si>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</si>
  <si>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</si>
  <si>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</si>
  <si>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</si>
  <si>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</si>
  <si>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</si>
  <si>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</si>
  <si>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</si>
  <si>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</si>
  <si>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</si>
  <si>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</si>
  <si>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</si>
  <si>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</si>
  <si>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</si>
  <si>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</si>
  <si>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</si>
  <si>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</si>
  <si>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</si>
  <si>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</si>
  <si>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</si>
  <si>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</si>
  <si>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</si>
  <si>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</si>
  <si>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</si>
  <si>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</si>
  <si>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</si>
  <si>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</si>
  <si>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</si>
  <si>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</si>
  <si>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</si>
  <si>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</si>
  <si>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</si>
  <si>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</si>
  <si>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</si>
  <si>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</si>
  <si>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</si>
  <si>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</si>
  <si>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</si>
  <si>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</si>
  <si>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</si>
  <si>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</si>
  <si>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</si>
  <si>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</si>
  <si>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</si>
  <si>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</si>
  <si>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</si>
  <si>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</si>
  <si>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</si>
  <si>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</si>
  <si>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</si>
  <si>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</si>
  <si>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</si>
  <si>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</si>
  <si>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</si>
  <si>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</si>
  <si>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</si>
  <si>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</si>
  <si>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</si>
  <si>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</si>
  <si>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</si>
  <si>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</si>
  <si>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</si>
  <si>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</si>
  <si>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</si>
  <si>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</si>
  <si>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</si>
  <si>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</si>
  <si>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</si>
  <si>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</si>
  <si>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</si>
  <si>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</si>
  <si>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</si>
  <si>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</si>
  <si>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</si>
  <si>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</si>
  <si>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</si>
  <si>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</si>
  <si>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</si>
  <si>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</si>
  <si>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</si>
  <si>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</si>
  <si>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</si>
  <si>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</si>
  <si>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</si>
  <si>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</si>
  <si>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</si>
  <si>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</si>
  <si>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</si>
  <si>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</si>
  <si>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</si>
  <si>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</si>
  <si>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</si>
  <si>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</si>
  <si>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</si>
  <si>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</si>
  <si>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</si>
  <si>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</si>
  <si>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</si>
  <si>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</si>
  <si>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</si>
  <si>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</si>
  <si>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</si>
  <si>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</si>
  <si>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</si>
  <si>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</si>
  <si>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</si>
  <si>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</si>
  <si>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</si>
  <si>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</si>
  <si>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</si>
  <si>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</si>
  <si>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</si>
  <si>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</si>
  <si>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</si>
  <si>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</si>
  <si>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</si>
  <si>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</si>
  <si>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</si>
  <si>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</si>
  <si>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</si>
  <si>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</si>
  <si>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</si>
  <si>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</si>
  <si>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</si>
  <si>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</si>
  <si>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</si>
  <si>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</si>
  <si>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</si>
  <si>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</si>
  <si>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</si>
  <si>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</si>
  <si>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</si>
  <si>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</si>
  <si>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</si>
  <si>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</si>
  <si>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</si>
  <si>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</si>
  <si>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</si>
  <si>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</si>
  <si>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</si>
  <si>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</si>
  <si>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</si>
  <si>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</si>
  <si>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</si>
  <si>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</si>
  <si>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</si>
  <si>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</si>
  <si>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</si>
  <si>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</si>
  <si>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</si>
  <si>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</si>
  <si>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</si>
  <si>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</si>
  <si>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</si>
  <si>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</si>
  <si>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</si>
  <si>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</si>
  <si>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</si>
  <si>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</si>
  <si>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</si>
  <si>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</si>
  <si>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</si>
  <si>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</si>
  <si>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</si>
  <si>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</si>
  <si>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</si>
  <si>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</si>
  <si>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</si>
  <si>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</si>
  <si>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</si>
  <si>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</si>
  <si>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</si>
  <si>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</si>
  <si>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</si>
  <si>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</si>
  <si>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</si>
  <si>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</si>
  <si>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</si>
  <si>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</si>
  <si>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</si>
  <si>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</si>
  <si>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</si>
  <si>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</si>
  <si>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</si>
  <si>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</si>
  <si>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</si>
  <si>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</si>
  <si>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</si>
  <si>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</si>
  <si>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</si>
  <si>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</si>
  <si>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</si>
  <si>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</si>
  <si>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</si>
  <si>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</si>
  <si>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</si>
  <si>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</si>
  <si>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</si>
  <si>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</si>
  <si>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</si>
  <si>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</si>
  <si>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</si>
  <si>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</si>
  <si>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</si>
  <si>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</si>
  <si>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</si>
  <si>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</si>
  <si>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</si>
  <si>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</si>
  <si>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</si>
  <si>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</si>
  <si>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</si>
  <si>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</si>
  <si>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</si>
  <si>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</si>
  <si>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</si>
  <si>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</si>
  <si>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</si>
  <si>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</si>
  <si>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</si>
  <si>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</si>
  <si>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</si>
  <si>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</si>
  <si>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</si>
  <si>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</si>
  <si>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</si>
  <si>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</si>
  <si>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</si>
  <si>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</si>
  <si>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</si>
  <si>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</si>
  <si>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</si>
  <si>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</si>
  <si>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</si>
  <si>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</si>
  <si>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</si>
  <si>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</si>
  <si>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</si>
  <si>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</si>
  <si>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</si>
  <si>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</si>
  <si>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</si>
  <si>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</si>
  <si>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</si>
  <si>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</si>
  <si>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</si>
  <si>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</si>
  <si>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</si>
  <si>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</si>
  <si>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</si>
  <si>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</si>
  <si>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</si>
  <si>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</si>
  <si>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</si>
  <si>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</si>
  <si>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</si>
  <si>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</si>
  <si>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</si>
  <si>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</si>
  <si>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</si>
  <si>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</si>
  <si>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</si>
  <si>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</si>
  <si>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</si>
  <si>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</si>
  <si>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</si>
  <si>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</si>
  <si>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</si>
  <si>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</si>
  <si>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</si>
  <si>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</si>
  <si>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</si>
  <si>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</si>
  <si>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</si>
  <si>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</si>
  <si>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</si>
  <si>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</si>
  <si>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</si>
  <si>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</si>
  <si>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</si>
  <si>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</si>
  <si>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</si>
  <si>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</si>
  <si>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</si>
  <si>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</si>
  <si>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</si>
  <si>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</si>
  <si>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</si>
  <si>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</si>
  <si>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</si>
  <si>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</si>
  <si>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</si>
  <si>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</si>
  <si>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</si>
  <si>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</si>
  <si>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</si>
  <si>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</si>
  <si>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</si>
  <si>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</si>
  <si>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</si>
  <si>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</si>
  <si>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</si>
  <si>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</si>
  <si>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</si>
  <si>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</si>
  <si>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</si>
  <si>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</si>
  <si>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</si>
  <si>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</si>
  <si>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</si>
  <si>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</si>
  <si>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</si>
  <si>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</si>
  <si>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</si>
  <si>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</si>
  <si>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</si>
  <si>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</si>
  <si>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</si>
  <si>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</si>
  <si>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</si>
  <si>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</si>
  <si>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</si>
  <si>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</si>
  <si>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</si>
  <si>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</si>
  <si>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</si>
  <si>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</si>
  <si>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</si>
  <si>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</si>
  <si>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</si>
  <si>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</si>
  <si>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</si>
  <si>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</si>
  <si>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</si>
  <si>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</si>
  <si>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</si>
  <si>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</si>
  <si>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</si>
  <si>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</si>
  <si>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</si>
  <si>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</si>
  <si>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</si>
  <si>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</si>
  <si>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</si>
  <si>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</si>
  <si>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</si>
  <si>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</si>
  <si>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</si>
  <si>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</si>
  <si>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</si>
  <si>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</si>
  <si>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</si>
  <si>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</si>
  <si>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</si>
  <si>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</si>
  <si>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</si>
  <si>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</si>
  <si>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</si>
  <si>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</si>
  <si>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</si>
  <si>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</si>
  <si>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</si>
  <si>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</si>
  <si>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</si>
  <si>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</si>
  <si>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</si>
  <si>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</si>
  <si>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</si>
  <si>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</si>
  <si>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</si>
  <si>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</si>
  <si>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</si>
  <si>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</si>
  <si>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</si>
  <si>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</si>
  <si>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</si>
  <si>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</si>
  <si>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</si>
  <si>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</si>
  <si>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</si>
  <si>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</si>
  <si>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</si>
  <si>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</si>
  <si>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</si>
  <si>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</si>
  <si>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</si>
  <si>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</si>
  <si>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</si>
  <si>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</si>
  <si>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</si>
  <si>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</si>
  <si>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</si>
  <si>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</si>
  <si>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</si>
  <si>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</si>
  <si>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</si>
  <si>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</si>
  <si>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</si>
  <si>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</si>
  <si>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</si>
  <si>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</si>
  <si>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</si>
  <si>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</si>
  <si>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</si>
  <si>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</si>
  <si>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</si>
  <si>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</si>
  <si>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</si>
  <si>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</si>
  <si>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</si>
  <si>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</si>
  <si>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</si>
  <si>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</si>
  <si>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</si>
  <si>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</si>
  <si>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</si>
  <si>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</si>
  <si>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</si>
  <si>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</si>
  <si>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</si>
  <si>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</si>
  <si>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</si>
  <si>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</si>
  <si>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</si>
  <si>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</si>
  <si>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</si>
  <si>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</si>
  <si>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</si>
  <si>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</si>
  <si>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</si>
  <si>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</si>
  <si>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</si>
  <si>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</si>
  <si>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</si>
  <si>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</si>
  <si>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</si>
  <si>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</si>
  <si>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</si>
  <si>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</si>
  <si>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</si>
  <si>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</si>
  <si>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</si>
  <si>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</si>
  <si>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</si>
  <si>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</si>
  <si>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</si>
  <si>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</si>
  <si>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</si>
  <si>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</si>
  <si>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</si>
  <si>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</si>
  <si>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</si>
  <si>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</si>
  <si>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</si>
  <si>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</si>
  <si>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</si>
  <si>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</si>
  <si>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</si>
  <si>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</si>
  <si>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</si>
  <si>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</si>
  <si>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</si>
  <si>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</si>
  <si>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</si>
  <si>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</si>
  <si>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</si>
  <si>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</si>
  <si>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</si>
  <si>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</si>
  <si>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</si>
  <si>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</si>
  <si>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</si>
  <si>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</si>
  <si>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</si>
  <si>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</si>
  <si>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</si>
  <si>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</si>
  <si>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</si>
  <si>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</si>
  <si>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</si>
  <si>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</si>
  <si>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</si>
  <si>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</si>
  <si>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</si>
  <si>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</si>
  <si>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</si>
  <si>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</si>
  <si>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</si>
  <si>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</si>
  <si>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</si>
  <si>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</si>
  <si>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</si>
  <si>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</si>
  <si>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</si>
  <si>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</si>
  <si>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</si>
  <si>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</si>
  <si>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</si>
  <si>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</si>
  <si>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</si>
  <si>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</si>
  <si>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</si>
  <si>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</si>
  <si>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</si>
  <si>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</si>
  <si>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</si>
  <si>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</si>
  <si>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</si>
  <si>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</si>
  <si>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</si>
  <si>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</si>
  <si>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</si>
  <si>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</si>
  <si>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</si>
  <si>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</si>
  <si>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</si>
  <si>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</si>
  <si>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</si>
  <si>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</si>
  <si>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</si>
  <si>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</si>
  <si>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</si>
  <si>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</si>
  <si>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</si>
  <si>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</si>
  <si>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</si>
  <si>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</si>
  <si>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</si>
  <si>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</si>
  <si>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</si>
  <si>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</si>
  <si>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</si>
  <si>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</si>
  <si>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</si>
  <si>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</si>
  <si>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</si>
  <si>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</si>
  <si>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</si>
  <si>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</si>
  <si>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</si>
  <si>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</si>
  <si>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</si>
  <si>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</si>
  <si>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</si>
  <si>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</si>
  <si>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</si>
  <si>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</si>
  <si>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</si>
  <si>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</si>
  <si>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</si>
  <si>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</si>
  <si>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</si>
  <si>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</si>
  <si>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</si>
  <si>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</si>
  <si>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</si>
  <si>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</si>
  <si>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</si>
  <si>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</si>
  <si>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</si>
  <si>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</si>
  <si>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</si>
  <si>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</si>
  <si>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</si>
  <si>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</si>
  <si>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</si>
  <si>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</si>
  <si>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</si>
  <si>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</si>
  <si>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</si>
  <si>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</si>
  <si>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</si>
  <si>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</si>
  <si>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</si>
  <si>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</si>
  <si>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</si>
  <si>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</si>
  <si>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</si>
  <si>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</si>
  <si>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</si>
  <si>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</si>
  <si>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</si>
  <si>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</si>
  <si>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</si>
  <si>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</si>
  <si>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</si>
  <si>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</si>
  <si>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</si>
  <si>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</si>
  <si>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</si>
  <si>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</si>
  <si>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</si>
  <si>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</si>
  <si>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</si>
  <si>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</si>
  <si>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</si>
  <si>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</si>
  <si>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</si>
  <si>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</si>
  <si>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</si>
  <si>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</si>
  <si>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</si>
  <si>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</si>
  <si>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</si>
  <si>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</si>
  <si>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</si>
  <si>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</si>
  <si>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</si>
  <si>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</si>
  <si>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</si>
  <si>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</si>
  <si>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</si>
  <si>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</si>
  <si>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</si>
  <si>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</si>
  <si>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</si>
  <si>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</si>
  <si>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</si>
  <si>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</si>
  <si>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</si>
  <si>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</si>
  <si>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</si>
  <si>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</si>
  <si>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</si>
  <si>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</si>
  <si>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</si>
  <si>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</si>
  <si>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</si>
  <si>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</si>
  <si>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</si>
  <si>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</si>
  <si>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</si>
  <si>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</si>
  <si>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</si>
  <si>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</si>
  <si>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</si>
  <si>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</si>
  <si>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</si>
  <si>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</si>
  <si>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</si>
  <si>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</si>
  <si>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</si>
  <si>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</si>
  <si>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</si>
  <si>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</si>
  <si>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</si>
  <si>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</si>
  <si>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</si>
  <si>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</si>
  <si>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</si>
  <si>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</si>
  <si>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</si>
  <si>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</si>
  <si>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</si>
  <si>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</si>
  <si>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</si>
  <si>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</si>
  <si>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</si>
  <si>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</si>
  <si>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</si>
  <si>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</si>
  <si>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</si>
  <si>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</si>
  <si>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</si>
  <si>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</si>
  <si>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</si>
  <si>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</si>
  <si>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</si>
  <si>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</si>
  <si>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</si>
  <si>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</si>
  <si>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</si>
  <si>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</si>
  <si>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</si>
  <si>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</si>
  <si>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</si>
  <si>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</si>
  <si>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</si>
  <si>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</si>
  <si>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</si>
  <si>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</si>
  <si>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</si>
  <si>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</si>
  <si>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</si>
  <si>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</si>
  <si>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</si>
  <si>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</si>
  <si>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</si>
  <si>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</si>
  <si>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</si>
  <si>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</si>
  <si>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</si>
  <si>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</si>
  <si>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</si>
  <si>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</si>
  <si>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</si>
  <si>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</si>
  <si>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</si>
  <si>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</si>
  <si>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</si>
  <si>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</si>
  <si>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</si>
  <si>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</si>
  <si>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</si>
  <si>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</si>
  <si>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</si>
  <si>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</si>
  <si>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</si>
  <si>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</si>
  <si>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</si>
  <si>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</si>
  <si>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</si>
  <si>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</si>
  <si>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</si>
  <si>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</si>
  <si>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</si>
  <si>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</si>
  <si>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</si>
  <si>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</si>
  <si>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</si>
  <si>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</si>
  <si>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</si>
  <si>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</si>
  <si>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</si>
  <si>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</si>
  <si>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</si>
  <si>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</si>
  <si>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</si>
  <si>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</si>
  <si>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</si>
  <si>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</si>
  <si>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</si>
  <si>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</si>
  <si>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</si>
  <si>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</si>
  <si>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</si>
  <si>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</si>
  <si>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</si>
  <si>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</si>
  <si>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</si>
  <si>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</si>
  <si>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</si>
  <si>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</si>
  <si>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</si>
  <si>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</si>
  <si>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</si>
  <si>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</si>
  <si>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</si>
  <si>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</si>
  <si>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</si>
  <si>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</si>
  <si>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</si>
  <si>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</si>
  <si>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</si>
  <si>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</si>
  <si>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</si>
  <si>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</si>
  <si>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</si>
  <si>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</si>
  <si>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</si>
  <si>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</si>
  <si>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</si>
  <si>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</si>
  <si>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</si>
  <si>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</si>
  <si>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</si>
  <si>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</si>
  <si>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</si>
  <si>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</si>
  <si>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</si>
  <si>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</si>
  <si>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</si>
  <si>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</si>
  <si>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</si>
  <si>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</si>
  <si>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</si>
  <si>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</si>
  <si>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</si>
  <si>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</si>
  <si>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</si>
  <si>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</si>
  <si>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</si>
  <si>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</si>
  <si>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</si>
  <si>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</si>
  <si>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</si>
  <si>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</si>
  <si>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</si>
  <si>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</si>
  <si>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</si>
  <si>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</si>
  <si>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</si>
  <si>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</si>
  <si>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</si>
  <si>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</si>
  <si>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</si>
  <si>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</si>
  <si>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</si>
  <si>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</si>
  <si>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</si>
  <si>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</si>
  <si>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</si>
  <si>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</si>
  <si>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</si>
  <si>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</si>
  <si>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</si>
  <si>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</si>
  <si>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</si>
  <si>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</si>
  <si>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</si>
  <si>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</si>
  <si>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</si>
  <si>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</si>
  <si>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</si>
  <si>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</si>
  <si>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</si>
  <si>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</si>
  <si>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</si>
  <si>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</si>
  <si>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</si>
  <si>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</si>
  <si>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</si>
  <si>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</si>
  <si>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</si>
  <si>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</si>
  <si>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</si>
  <si>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</si>
  <si>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</si>
  <si>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</si>
  <si>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</si>
  <si>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</si>
  <si>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</si>
  <si>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</si>
  <si>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</si>
  <si>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</si>
  <si>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</si>
  <si>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</si>
  <si>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</si>
  <si>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</si>
  <si>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</si>
  <si>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</si>
  <si>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</si>
  <si>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</si>
  <si>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</si>
  <si>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</si>
  <si>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</si>
  <si>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</si>
  <si>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</si>
  <si>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</si>
  <si>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</si>
  <si>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</si>
  <si>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</si>
  <si>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</si>
  <si>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</si>
  <si>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</si>
  <si>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</si>
  <si>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</si>
  <si>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</si>
  <si>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</si>
  <si>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</si>
  <si>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</si>
  <si>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</si>
  <si>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</si>
  <si>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</si>
  <si>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</si>
  <si>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</si>
  <si>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</si>
  <si>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</si>
  <si>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</si>
  <si>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</si>
  <si>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</si>
  <si>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</si>
  <si>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</si>
  <si>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</si>
  <si>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</si>
  <si>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</si>
  <si>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</si>
  <si>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</si>
  <si>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</si>
  <si>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</si>
  <si>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</si>
  <si>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</si>
  <si>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</si>
  <si>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</si>
  <si>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</si>
  <si>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</si>
  <si>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</si>
  <si>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</si>
  <si>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</si>
  <si>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</si>
  <si>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</si>
  <si>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</si>
  <si>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</si>
  <si>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</si>
  <si>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</si>
  <si>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</si>
  <si>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</si>
  <si>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</si>
  <si>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</si>
  <si>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</si>
  <si>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</si>
  <si>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</si>
  <si>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</si>
  <si>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</si>
  <si>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</si>
  <si>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</si>
  <si>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</si>
  <si>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</si>
  <si>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</si>
  <si>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</si>
  <si>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</si>
  <si>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</si>
  <si>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</si>
  <si>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</si>
  <si>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</si>
  <si>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</si>
  <si>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</si>
  <si>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</si>
  <si>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</si>
  <si>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</si>
  <si>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</si>
  <si>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</si>
  <si>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</si>
  <si>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</si>
  <si>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</si>
  <si>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</si>
  <si>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</si>
  <si>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</si>
  <si>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</si>
  <si>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</si>
  <si>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</si>
  <si>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</si>
  <si>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</si>
  <si>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</si>
  <si>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</si>
  <si>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</si>
  <si>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</si>
  <si>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</si>
  <si>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</si>
  <si>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</si>
  <si>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</si>
  <si>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</si>
  <si>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</si>
  <si>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</si>
  <si>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</si>
  <si>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</si>
  <si>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</si>
  <si>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</si>
  <si>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</si>
  <si>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</si>
  <si>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</si>
  <si>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</si>
  <si>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</si>
  <si>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</si>
  <si>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</si>
  <si>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</si>
  <si>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</si>
  <si>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</si>
  <si>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</si>
  <si>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</si>
  <si>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</si>
  <si>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</si>
  <si>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</si>
  <si>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</si>
  <si>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</si>
  <si>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</si>
  <si>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</si>
  <si>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</si>
  <si>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</si>
  <si>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</si>
  <si>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</si>
  <si>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</si>
  <si>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</si>
  <si>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</si>
  <si>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</si>
  <si>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</si>
  <si>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</si>
  <si>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</si>
  <si>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</si>
  <si>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</si>
  <si>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</si>
  <si>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</si>
  <si>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</si>
  <si>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</si>
  <si>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</si>
  <si>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</si>
  <si>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</si>
  <si>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</si>
  <si>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</si>
  <si>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</si>
  <si>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</si>
  <si>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</si>
  <si>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</si>
  <si>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</si>
  <si>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</si>
  <si>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</si>
  <si>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</si>
  <si>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</si>
  <si>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</si>
  <si>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</si>
  <si>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</si>
  <si>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</si>
  <si>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</si>
  <si>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</si>
  <si>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</si>
  <si>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</si>
  <si>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</si>
  <si>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</si>
  <si>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</si>
  <si>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</si>
  <si>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</si>
  <si>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</si>
  <si>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</si>
  <si>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</si>
  <si>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</si>
  <si>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</si>
  <si>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</si>
  <si>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</si>
  <si>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</si>
  <si>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</si>
  <si>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</si>
  <si>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</si>
  <si>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</si>
  <si>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</si>
  <si>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</si>
  <si>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</si>
  <si>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</si>
  <si>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</si>
  <si>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</si>
  <si>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</si>
  <si>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</si>
  <si>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</si>
  <si>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</si>
  <si>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</si>
  <si>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</si>
  <si>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</si>
  <si>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</si>
  <si>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</si>
  <si>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</si>
  <si>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</si>
  <si>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</si>
  <si>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</si>
  <si>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</si>
  <si>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</si>
  <si>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</si>
  <si>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</si>
  <si>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</si>
  <si>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</si>
  <si>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</si>
  <si>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</si>
  <si>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</si>
  <si>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</si>
  <si>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</si>
  <si>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</si>
  <si>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</si>
  <si>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</si>
  <si>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</si>
  <si>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</si>
  <si>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</si>
  <si>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</si>
  <si>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</si>
  <si>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</si>
  <si>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</si>
  <si>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</si>
  <si>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</si>
  <si>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</si>
  <si>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</si>
  <si>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</si>
  <si>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</si>
  <si>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</si>
  <si>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</si>
  <si>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</si>
  <si>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</si>
  <si>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</si>
  <si>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</si>
  <si>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</si>
  <si>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</si>
  <si>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</si>
  <si>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</si>
  <si>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</si>
  <si>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</si>
  <si>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</si>
  <si>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</si>
  <si>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</si>
  <si>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</si>
  <si>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</si>
  <si>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</si>
  <si>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</si>
  <si>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</si>
  <si>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</si>
  <si>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</si>
  <si>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</si>
  <si>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</si>
  <si>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</si>
  <si>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</si>
  <si>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</si>
  <si>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</si>
  <si>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</si>
  <si>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</si>
  <si>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</si>
  <si>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</si>
  <si>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</si>
  <si>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</si>
  <si>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</si>
  <si>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</si>
  <si>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</si>
  <si>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</si>
  <si>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</si>
  <si>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</si>
  <si>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</si>
  <si>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</si>
  <si>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</si>
  <si>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</si>
  <si>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</si>
  <si>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</si>
  <si>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</si>
  <si>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</si>
  <si>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</si>
  <si>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</si>
  <si>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</si>
  <si>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</si>
  <si>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</si>
  <si>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</si>
  <si>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</si>
  <si>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</si>
  <si>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</si>
  <si>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</si>
  <si>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</si>
  <si>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</si>
  <si>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</si>
  <si>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</si>
  <si>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</si>
  <si>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</si>
  <si>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</si>
  <si>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</si>
  <si>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</si>
  <si>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</si>
  <si>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</si>
  <si>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</si>
  <si>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</si>
  <si>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</si>
  <si>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</si>
  <si>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</si>
  <si>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</si>
  <si>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</si>
  <si>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</si>
  <si>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</si>
  <si>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</si>
  <si>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</si>
  <si>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</si>
  <si>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</si>
  <si>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</si>
  <si>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</si>
  <si>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</si>
  <si>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</si>
  <si>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</si>
  <si>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</si>
  <si>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</si>
  <si>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</si>
  <si>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</si>
  <si>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</si>
  <si>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</si>
  <si>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</si>
  <si>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</si>
  <si>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</si>
  <si>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</si>
  <si>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</si>
  <si>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</si>
  <si>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</si>
  <si>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</si>
  <si>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</si>
  <si>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</si>
  <si>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</si>
  <si>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</si>
  <si>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</si>
  <si>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</si>
  <si>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</si>
  <si>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</si>
  <si>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</si>
  <si>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</si>
  <si>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</si>
  <si>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</si>
  <si>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</si>
  <si>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</si>
  <si>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</si>
  <si>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</si>
  <si>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</si>
  <si>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</si>
  <si>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</si>
  <si>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</si>
  <si>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</si>
  <si>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</si>
  <si>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</si>
  <si>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</si>
  <si>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</si>
  <si>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</si>
  <si>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</si>
  <si>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</si>
  <si>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</si>
  <si>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</si>
  <si>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</si>
  <si>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</si>
  <si>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</si>
  <si>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</si>
  <si>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</si>
  <si>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</si>
  <si>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</si>
  <si>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</si>
  <si>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</si>
  <si>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</si>
  <si>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</si>
  <si>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</si>
  <si>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</si>
  <si>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</si>
  <si>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</si>
  <si>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</si>
  <si>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</si>
  <si>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</si>
  <si>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</si>
  <si>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</si>
  <si>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</si>
  <si>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</si>
  <si>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</si>
  <si>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</si>
  <si>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</si>
  <si>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</si>
  <si>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</si>
  <si>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</si>
  <si>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</si>
  <si>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</si>
  <si>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</si>
  <si>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</si>
  <si>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</si>
  <si>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</si>
  <si>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</si>
  <si>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</si>
  <si>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</si>
  <si>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</si>
  <si>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</si>
  <si>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</si>
  <si>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</si>
  <si>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</si>
  <si>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</si>
  <si>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</si>
  <si>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</si>
  <si>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</si>
  <si>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</si>
  <si>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</si>
  <si>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</si>
  <si>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</si>
  <si>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</si>
  <si>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</si>
  <si>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</si>
  <si>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</si>
  <si>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</si>
  <si>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</si>
  <si>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</si>
  <si>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</si>
  <si>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</si>
  <si>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</si>
  <si>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</si>
  <si>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</si>
  <si>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</si>
  <si>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</si>
  <si>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</si>
  <si>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</si>
  <si>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</si>
  <si>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</si>
  <si>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</si>
  <si>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</si>
  <si>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</si>
  <si>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</si>
  <si>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</si>
  <si>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</si>
  <si>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</si>
  <si>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</si>
  <si>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</si>
  <si>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</si>
  <si>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</si>
  <si>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</si>
  <si>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</si>
  <si>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</si>
  <si>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</si>
  <si>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</si>
  <si>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</si>
  <si>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</si>
  <si>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</si>
  <si>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</si>
  <si>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</si>
  <si>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</si>
  <si>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</si>
  <si>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</si>
  <si>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</si>
  <si>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</si>
  <si>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</si>
  <si>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</si>
  <si>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</si>
  <si>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</si>
  <si>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</si>
  <si>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</si>
  <si>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</si>
  <si>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</si>
  <si>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</si>
  <si>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</si>
  <si>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</si>
  <si>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</si>
  <si>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</si>
  <si>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</si>
  <si>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</si>
  <si>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</si>
  <si>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</si>
  <si>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</si>
  <si>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</si>
  <si>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</si>
  <si>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</si>
  <si>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</si>
  <si>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</si>
  <si>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</si>
  <si>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</si>
  <si>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</si>
  <si>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</si>
  <si>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</si>
  <si>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</si>
  <si>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</si>
  <si>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</si>
  <si>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</si>
  <si>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</si>
  <si>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</si>
  <si>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</si>
  <si>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</si>
  <si>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</si>
  <si>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</si>
  <si>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</si>
  <si>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</si>
  <si>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</si>
  <si>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</si>
  <si>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</si>
  <si>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</si>
  <si>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</si>
  <si>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</si>
  <si>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</si>
  <si>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</si>
  <si>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</si>
  <si>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</si>
  <si>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</si>
  <si>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</si>
  <si>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</si>
  <si>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</si>
  <si>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</si>
  <si>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</si>
  <si>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</si>
  <si>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</si>
  <si>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</si>
  <si>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</si>
  <si>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</si>
  <si>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</si>
  <si>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</si>
  <si>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</si>
  <si>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</si>
  <si>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</si>
  <si>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</si>
  <si>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</si>
  <si>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</si>
  <si>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</si>
  <si>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</si>
  <si>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</si>
  <si>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</si>
  <si>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</si>
  <si>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</si>
  <si>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</si>
  <si>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</si>
  <si>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</si>
  <si>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</si>
  <si>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</si>
  <si>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</si>
  <si>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</si>
  <si>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</si>
  <si>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</si>
  <si>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</si>
  <si>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</si>
  <si>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</si>
  <si>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</si>
  <si>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</si>
  <si>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</si>
  <si>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</si>
  <si>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</si>
  <si>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</si>
  <si>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</si>
  <si>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</si>
  <si>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</si>
  <si>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</si>
  <si>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</si>
  <si>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</si>
  <si>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</si>
  <si>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</si>
  <si>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</si>
  <si>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</si>
  <si>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</si>
  <si>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</si>
  <si>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</si>
  <si>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</si>
  <si>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</si>
  <si>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</si>
  <si>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</si>
  <si>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</si>
  <si>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</si>
  <si>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</si>
  <si>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</si>
  <si>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</si>
  <si>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</si>
  <si>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</si>
  <si>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</si>
  <si>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</si>
  <si>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</si>
  <si>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</si>
  <si>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</si>
  <si>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</si>
  <si>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</si>
  <si>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</si>
  <si>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</si>
  <si>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</si>
  <si>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</si>
  <si>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</si>
  <si>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</si>
  <si>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</si>
  <si>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</si>
  <si>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</si>
  <si>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</si>
  <si>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</si>
  <si>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</si>
  <si>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</si>
  <si>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</si>
  <si>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</si>
  <si>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</si>
  <si>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</si>
  <si>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</si>
  <si>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</si>
  <si>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</si>
  <si>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</si>
  <si>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</si>
  <si>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</si>
  <si>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</si>
  <si>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</si>
  <si>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</si>
  <si>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</si>
  <si>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</si>
  <si>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</si>
  <si>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</si>
  <si>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</si>
  <si>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</si>
  <si>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</si>
  <si>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</si>
  <si>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</si>
  <si>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</si>
  <si>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</si>
  <si>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</si>
  <si>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</si>
  <si>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</si>
  <si>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</si>
  <si>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</si>
  <si>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</si>
  <si>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</si>
  <si>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</si>
  <si>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</si>
  <si>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</si>
  <si>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</si>
  <si>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</si>
  <si>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</si>
  <si>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</si>
  <si>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</si>
  <si>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</si>
  <si>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</si>
  <si>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</si>
  <si>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</si>
  <si>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</si>
  <si>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</si>
  <si>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</si>
  <si>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</si>
  <si>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</si>
  <si>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</si>
  <si>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</si>
  <si>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</si>
  <si>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</si>
  <si>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</si>
  <si>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</si>
  <si>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</si>
  <si>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</si>
  <si>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</si>
  <si>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</si>
  <si>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</si>
  <si>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</si>
  <si>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</si>
  <si>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</si>
  <si>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</si>
  <si>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</si>
  <si>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</si>
  <si>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</si>
  <si>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</si>
  <si>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</si>
  <si>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</si>
  <si>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</si>
  <si>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</si>
  <si>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</si>
  <si>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</si>
  <si>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</si>
  <si>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</si>
  <si>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</si>
  <si>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</si>
  <si>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</si>
  <si>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</si>
  <si>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</si>
  <si>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</si>
  <si>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</si>
  <si>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</si>
  <si>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</si>
  <si>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</si>
  <si>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</si>
  <si>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</si>
  <si>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</si>
  <si>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</si>
  <si>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</si>
  <si>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</si>
  <si>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</si>
  <si>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</si>
  <si>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</si>
  <si>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</si>
  <si>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</si>
  <si>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</si>
  <si>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</si>
  <si>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</si>
  <si>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</si>
  <si>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</si>
  <si>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</si>
  <si>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</si>
  <si>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</si>
  <si>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</si>
  <si>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</si>
  <si>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</si>
  <si>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</si>
  <si>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</si>
  <si>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</si>
  <si>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</si>
  <si>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</si>
  <si>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</si>
  <si>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</si>
  <si>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</si>
  <si>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</si>
  <si>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</si>
  <si>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</si>
  <si>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</si>
  <si>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</si>
  <si>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</si>
  <si>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</si>
  <si>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</si>
  <si>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</si>
  <si>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</si>
  <si>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</si>
  <si>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</si>
  <si>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</si>
  <si>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</si>
  <si>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</si>
  <si>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</si>
  <si>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</si>
  <si>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</si>
  <si>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</si>
  <si>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</si>
  <si>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</si>
  <si>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</si>
  <si>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</si>
  <si>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</si>
  <si>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</si>
  <si>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</si>
  <si>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</si>
  <si>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</si>
  <si>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</si>
  <si>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</si>
  <si>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</si>
  <si>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</si>
  <si>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</si>
  <si>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</si>
  <si>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</si>
  <si>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</si>
  <si>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</si>
  <si>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</si>
  <si>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</si>
  <si>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</si>
  <si>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</si>
  <si>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</si>
  <si>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</si>
  <si>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</si>
  <si>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</si>
  <si>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</si>
  <si>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</si>
  <si>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</si>
  <si>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</si>
  <si>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</si>
  <si>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</si>
  <si>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</si>
  <si>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</si>
  <si>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</si>
  <si>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</si>
  <si>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</si>
  <si>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</si>
  <si>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</si>
  <si>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</si>
  <si>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</si>
  <si>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</si>
  <si>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</si>
  <si>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</si>
  <si>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</si>
  <si>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</si>
  <si>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</si>
  <si>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</si>
  <si>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</si>
  <si>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</si>
  <si>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</si>
  <si>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</si>
  <si>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</si>
  <si>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</si>
  <si>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</si>
  <si>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</si>
  <si>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</si>
  <si>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</si>
  <si>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</si>
  <si>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</si>
  <si>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</si>
  <si>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</si>
  <si>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</si>
  <si>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</si>
  <si>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</si>
  <si>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</si>
  <si>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</si>
  <si>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</si>
  <si>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</si>
  <si>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</si>
  <si>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</si>
  <si>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</si>
  <si>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</si>
  <si>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</si>
  <si>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</si>
  <si>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</si>
  <si>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</si>
  <si>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</si>
  <si>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</si>
  <si>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</si>
  <si>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</si>
  <si>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</si>
  <si>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</si>
  <si>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</si>
  <si>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</si>
  <si>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</si>
  <si>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</si>
  <si>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</si>
  <si>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</si>
  <si>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</si>
  <si>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</si>
  <si>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</si>
  <si>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</si>
  <si>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</si>
  <si>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</si>
  <si>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</si>
  <si>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</si>
  <si>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</si>
  <si>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</si>
  <si>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</si>
  <si>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</si>
  <si>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</si>
  <si>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</si>
  <si>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</si>
  <si>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</si>
  <si>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</si>
  <si>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</si>
  <si>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</si>
  <si>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</si>
  <si>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</si>
  <si>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</si>
  <si>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</si>
  <si>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</si>
  <si>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</si>
  <si>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</si>
  <si>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</si>
  <si>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</si>
  <si>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</si>
  <si>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</si>
  <si>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</si>
  <si>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</si>
  <si>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</si>
  <si>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</si>
  <si>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</si>
  <si>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</si>
  <si>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</si>
  <si>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</si>
  <si>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</si>
  <si>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</si>
  <si>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</si>
  <si>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</si>
  <si>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</si>
  <si>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</si>
  <si>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</si>
  <si>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</si>
  <si>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</si>
  <si>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</si>
  <si>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</si>
  <si>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</si>
  <si>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</si>
  <si>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</si>
  <si>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</si>
  <si>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</si>
  <si>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</si>
  <si>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</si>
  <si>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</si>
  <si>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</si>
  <si>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</si>
  <si>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</si>
  <si>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</si>
  <si>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</si>
  <si>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</si>
  <si>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</si>
  <si>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</si>
  <si>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</si>
  <si>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</si>
  <si>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</si>
  <si>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</si>
  <si>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</si>
  <si>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</si>
  <si>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</si>
  <si>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</si>
  <si>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</si>
  <si>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</si>
  <si>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</si>
  <si>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</si>
  <si>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</si>
  <si>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</si>
  <si>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</si>
  <si>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</si>
  <si>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</si>
  <si>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</si>
  <si>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</si>
  <si>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</si>
  <si>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</si>
  <si>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</si>
  <si>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</si>
  <si>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</si>
  <si>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</si>
  <si>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</si>
  <si>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</si>
  <si>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</si>
  <si>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</si>
  <si>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</si>
  <si>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</si>
  <si>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</si>
  <si>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</si>
  <si>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</si>
  <si>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</si>
  <si>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</si>
  <si>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</si>
  <si>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</si>
  <si>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</si>
  <si>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</si>
  <si>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</si>
  <si>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</si>
  <si>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</si>
  <si>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</si>
  <si>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</si>
  <si>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</si>
  <si>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</si>
  <si>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</si>
  <si>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</si>
  <si>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</si>
  <si>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</si>
  <si>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</si>
  <si>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</si>
  <si>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</si>
  <si>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</si>
  <si>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</si>
  <si>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</si>
  <si>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</si>
  <si>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</si>
  <si>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</si>
  <si>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</si>
  <si>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</si>
  <si>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</si>
  <si>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</si>
  <si>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</si>
  <si>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</si>
  <si>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</si>
  <si>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</si>
  <si>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</si>
  <si>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</si>
  <si>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</si>
  <si>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</si>
  <si>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</si>
  <si>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</si>
  <si>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</si>
  <si>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</si>
  <si>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</si>
  <si>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</si>
  <si>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</si>
  <si>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</si>
  <si>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</si>
  <si>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</si>
  <si>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</si>
  <si>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</si>
  <si>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</si>
  <si>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</si>
  <si>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</si>
  <si>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</si>
  <si>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</si>
  <si>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</si>
  <si>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</si>
  <si>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</si>
  <si>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</si>
  <si>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</si>
  <si>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</si>
  <si>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</si>
  <si>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</si>
  <si>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</si>
  <si>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</si>
  <si>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</si>
  <si>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</si>
  <si>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</si>
  <si>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</si>
  <si>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</si>
  <si>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</si>
  <si>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</si>
  <si>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</si>
  <si>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</si>
  <si>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</si>
  <si>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</si>
  <si>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</si>
  <si>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</si>
  <si>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</si>
  <si>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</si>
  <si>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</si>
  <si>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</si>
  <si>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</si>
  <si>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</si>
  <si>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</si>
  <si>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</si>
  <si>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</si>
  <si>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</si>
  <si>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</si>
  <si>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</si>
  <si>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</si>
  <si>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</si>
  <si>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</si>
  <si>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</si>
  <si>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</si>
  <si>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</si>
  <si>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</si>
  <si>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</si>
  <si>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</si>
  <si>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</si>
  <si>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</si>
  <si>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</si>
  <si>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</si>
  <si>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</si>
  <si>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</si>
  <si>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</si>
  <si>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</si>
  <si>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</si>
  <si>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</si>
  <si>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</si>
  <si>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</si>
  <si>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</si>
  <si>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</si>
  <si>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</si>
  <si>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</si>
  <si>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</si>
  <si>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</si>
  <si>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</si>
  <si>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</si>
  <si>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</si>
  <si>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</si>
  <si>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</si>
  <si>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</si>
  <si>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</si>
  <si>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</si>
  <si>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</si>
  <si>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</si>
  <si>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</si>
  <si>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</si>
  <si>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</si>
  <si>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</si>
  <si>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</si>
  <si>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</si>
  <si>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</si>
  <si>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</si>
  <si>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</si>
  <si>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</si>
  <si>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</si>
  <si>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</si>
  <si>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</si>
  <si>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</si>
  <si>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</si>
  <si>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</si>
  <si>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</si>
  <si>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</si>
  <si>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</si>
  <si>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</si>
  <si>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</si>
  <si>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</si>
  <si>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</si>
  <si>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</si>
  <si>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</si>
  <si>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</si>
  <si>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</si>
  <si>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</si>
  <si>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</si>
  <si>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</si>
  <si>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</si>
  <si>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</si>
  <si>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</si>
  <si>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</si>
  <si>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</si>
  <si>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</si>
  <si>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</si>
  <si>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</si>
  <si>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</si>
  <si>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</si>
  <si>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</si>
  <si>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</si>
  <si>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</si>
  <si>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</si>
  <si>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</si>
  <si>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</si>
  <si>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</si>
  <si>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</si>
  <si>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</si>
  <si>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</si>
  <si>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</si>
  <si>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</si>
  <si>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</si>
  <si>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</si>
  <si>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</si>
  <si>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</si>
  <si>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</si>
  <si>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</si>
  <si>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</si>
  <si>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</si>
  <si>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</si>
  <si>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</si>
  <si>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</si>
  <si>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</si>
  <si>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</si>
  <si>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</si>
  <si>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</si>
  <si>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</si>
  <si>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</si>
  <si>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</si>
  <si>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</si>
  <si>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</si>
  <si>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</si>
  <si>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</si>
  <si>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</si>
  <si>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</si>
  <si>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</si>
  <si>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</si>
  <si>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</si>
  <si>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</si>
  <si>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</si>
  <si>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</si>
  <si>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</si>
  <si>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</si>
  <si>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</si>
  <si>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</si>
  <si>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</si>
  <si>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</si>
  <si>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</si>
  <si>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</si>
  <si>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</si>
  <si>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</si>
  <si>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</si>
  <si>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</si>
  <si>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</si>
  <si>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</si>
  <si>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</si>
  <si>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</si>
  <si>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</si>
  <si>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</si>
  <si>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</si>
  <si>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</si>
  <si>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</si>
  <si>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</si>
  <si>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</si>
  <si>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</si>
  <si>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</si>
  <si>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</si>
  <si>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</si>
  <si>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</si>
  <si>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</si>
  <si>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</si>
  <si>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</si>
  <si>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</si>
  <si>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</si>
  <si>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</si>
  <si>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</si>
  <si>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</si>
  <si>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</si>
  <si>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</si>
  <si>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</si>
  <si>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</si>
  <si>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</si>
  <si>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</si>
  <si>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</si>
  <si>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</si>
  <si>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</si>
  <si>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</si>
  <si>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</si>
  <si>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</si>
  <si>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</si>
  <si>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</si>
  <si>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</si>
  <si>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</si>
  <si>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</si>
  <si>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</si>
  <si>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</si>
  <si>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</si>
  <si>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</si>
  <si>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</si>
  <si>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</si>
  <si>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</si>
  <si>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</si>
  <si>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</si>
  <si>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</si>
  <si>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</si>
  <si>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</si>
  <si>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</si>
  <si>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</si>
  <si>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</si>
  <si>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</si>
  <si>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</si>
  <si>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</si>
  <si>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</si>
  <si>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</si>
  <si>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</si>
  <si>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</si>
  <si>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</si>
  <si>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</si>
  <si>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</si>
  <si>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</si>
  <si>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</si>
  <si>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</si>
  <si>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</si>
  <si>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</si>
  <si>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</si>
  <si>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</si>
  <si>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</si>
  <si>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</si>
  <si>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</si>
  <si>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</si>
  <si>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</si>
  <si>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</si>
  <si>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</si>
  <si>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</si>
  <si>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</si>
  <si>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</si>
  <si>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</si>
  <si>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</si>
  <si>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</si>
  <si>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</si>
  <si>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</si>
  <si>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</si>
  <si>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</si>
  <si>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</si>
  <si>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</si>
  <si>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</si>
  <si>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</si>
  <si>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</si>
  <si>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</si>
  <si>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</si>
  <si>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</si>
  <si>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</si>
  <si>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</si>
  <si>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</si>
  <si>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</si>
  <si>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</si>
  <si>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</si>
  <si>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</si>
  <si>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</si>
  <si>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</si>
  <si>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</si>
  <si>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</si>
  <si>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</si>
  <si>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</si>
  <si>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</si>
  <si>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</si>
  <si>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</si>
  <si>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</si>
  <si>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</si>
  <si>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</si>
  <si>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</si>
  <si>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</si>
  <si>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</si>
  <si>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</si>
  <si>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</si>
  <si>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</si>
  <si>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</si>
  <si>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</si>
  <si>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</si>
  <si>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</si>
  <si>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</si>
  <si>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</si>
  <si>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</si>
  <si>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</si>
  <si>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</si>
  <si>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</si>
  <si>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</si>
  <si>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</si>
  <si>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</si>
  <si>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</si>
  <si>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</si>
  <si>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</si>
  <si>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</si>
  <si>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</si>
  <si>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</si>
  <si>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</si>
  <si>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</si>
  <si>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</si>
  <si>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</si>
  <si>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</si>
  <si>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</si>
  <si>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</si>
  <si>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</si>
  <si>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</si>
  <si>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</si>
  <si>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</si>
  <si>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</si>
  <si>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</si>
  <si>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</si>
  <si>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</si>
  <si>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</si>
  <si>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</si>
  <si>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</si>
  <si>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</si>
  <si>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</si>
  <si>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</si>
  <si>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</si>
  <si>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</si>
  <si>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</si>
  <si>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</si>
  <si>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</si>
  <si>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</si>
  <si>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</si>
  <si>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</si>
  <si>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</si>
  <si>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</si>
  <si>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</si>
  <si>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</si>
  <si>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</si>
  <si>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</si>
  <si>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</si>
  <si>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</si>
  <si>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</si>
  <si>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</si>
  <si>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</si>
  <si>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</si>
  <si>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</si>
  <si>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</si>
  <si>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</si>
  <si>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</si>
  <si>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</si>
  <si>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</si>
  <si>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</si>
  <si>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</si>
  <si>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</si>
  <si>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</si>
  <si>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</si>
  <si>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</si>
  <si>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</si>
  <si>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</si>
  <si>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</si>
  <si>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</si>
  <si>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</si>
  <si>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</si>
  <si>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</si>
  <si>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</si>
  <si>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</si>
  <si>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</si>
  <si>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</si>
  <si>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</si>
  <si>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</si>
  <si>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</si>
  <si>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</si>
  <si>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</si>
  <si>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</si>
  <si>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</si>
  <si>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</si>
  <si>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</si>
  <si>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</si>
  <si>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</si>
  <si>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</si>
  <si>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</si>
  <si>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</si>
  <si>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</si>
  <si>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</si>
  <si>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</si>
  <si>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</si>
  <si>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</si>
  <si>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</si>
  <si>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</si>
  <si>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</si>
  <si>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</si>
  <si>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</si>
  <si>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</si>
  <si>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</si>
  <si>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</si>
  <si>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</si>
  <si>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</si>
  <si>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</si>
  <si>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</si>
  <si>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</si>
  <si>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</si>
  <si>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</si>
  <si>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</si>
  <si>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</si>
  <si>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</si>
  <si>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</si>
  <si>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</si>
  <si>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</si>
  <si>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</si>
  <si>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</si>
  <si>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</si>
  <si>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</si>
  <si>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</si>
  <si>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</si>
  <si>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</si>
  <si>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</si>
  <si>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</si>
  <si>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</si>
  <si>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</si>
  <si>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</si>
  <si>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</si>
  <si>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</si>
  <si>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</si>
  <si>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</si>
  <si>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</si>
  <si>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</si>
  <si>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</si>
  <si>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</si>
  <si>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</si>
  <si>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</si>
  <si>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</si>
  <si>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</si>
  <si>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</si>
  <si>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</si>
  <si>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</si>
  <si>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</si>
  <si>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</si>
  <si>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</si>
  <si>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</si>
  <si>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</si>
  <si>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</si>
  <si>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</si>
  <si>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</si>
  <si>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</si>
  <si>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</si>
  <si>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</si>
  <si>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</si>
  <si>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</si>
  <si>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</si>
  <si>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</si>
  <si>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</si>
  <si>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</si>
  <si>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</si>
  <si>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</si>
  <si>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</si>
  <si>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</si>
  <si>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</si>
  <si>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</si>
  <si>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</si>
  <si>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</si>
  <si>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</si>
  <si>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</si>
  <si>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</si>
  <si>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</si>
  <si>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</si>
  <si>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</si>
  <si>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</si>
  <si>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</si>
  <si>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</si>
  <si>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</si>
  <si>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</si>
  <si>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</si>
  <si>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</si>
  <si>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</si>
  <si>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</si>
  <si>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</si>
  <si>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</si>
  <si>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</si>
  <si>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</si>
  <si>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</si>
  <si>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</si>
  <si>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</si>
  <si>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</si>
  <si>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</si>
  <si>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</si>
  <si>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</si>
  <si>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</si>
  <si>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</si>
  <si>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</si>
  <si>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</si>
  <si>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</si>
  <si>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</si>
  <si>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</si>
  <si>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</si>
  <si>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</si>
  <si>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</si>
  <si>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</si>
  <si>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</si>
  <si>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</si>
  <si>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</si>
  <si>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</si>
  <si>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</si>
  <si>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</si>
  <si>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</si>
  <si>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</si>
  <si>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</si>
  <si>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</si>
  <si>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</si>
  <si>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</si>
  <si>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</si>
  <si>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</si>
  <si>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</si>
  <si>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</si>
  <si>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</si>
  <si>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</si>
  <si>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</si>
  <si>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</si>
  <si>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</si>
  <si>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</si>
  <si>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</si>
  <si>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</si>
  <si>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</si>
  <si>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</si>
  <si>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</si>
  <si>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</si>
  <si>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</si>
  <si>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</si>
  <si>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</si>
  <si>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</si>
  <si>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</si>
  <si>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</si>
  <si>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</si>
  <si>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</si>
  <si>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</si>
  <si>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</si>
  <si>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</si>
  <si>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</si>
  <si>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</si>
  <si>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</si>
  <si>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</si>
  <si>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</si>
  <si>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</si>
  <si>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</si>
  <si>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</si>
  <si>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</si>
  <si>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</si>
  <si>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</si>
  <si>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</si>
  <si>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</si>
  <si>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</si>
  <si>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</si>
  <si>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</si>
  <si>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</si>
  <si>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</si>
  <si>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</si>
  <si>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</si>
  <si>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</si>
  <si>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</si>
  <si>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</si>
  <si>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</si>
  <si>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</si>
  <si>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</si>
  <si>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</si>
  <si>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</si>
  <si>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</si>
  <si>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</si>
  <si>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</si>
  <si>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</si>
  <si>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</si>
  <si>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</si>
  <si>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</si>
  <si>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</si>
  <si>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</si>
  <si>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</si>
  <si>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</si>
  <si>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</si>
  <si>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</si>
  <si>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</si>
  <si>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</si>
  <si>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</si>
  <si>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</si>
  <si>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</si>
  <si>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</si>
  <si>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</si>
  <si>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</si>
  <si>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</si>
  <si>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</si>
  <si>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</si>
  <si>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</si>
  <si>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</si>
  <si>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</si>
  <si>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</si>
  <si>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</si>
  <si>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</si>
  <si>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</si>
  <si>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</si>
  <si>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</si>
  <si>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</si>
  <si>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</si>
  <si>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</si>
  <si>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</si>
  <si>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</si>
  <si>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</si>
  <si>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</si>
  <si>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</si>
  <si>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</si>
  <si>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</si>
  <si>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</si>
  <si>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</si>
  <si>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</si>
  <si>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</si>
  <si>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</si>
  <si>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</si>
  <si>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</si>
  <si>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</si>
  <si>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</si>
  <si>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</si>
  <si>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</si>
  <si>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</si>
  <si>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</si>
  <si>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</si>
  <si>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</si>
  <si>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</si>
  <si>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</si>
  <si>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</si>
  <si>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</si>
  <si>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</si>
  <si>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</si>
  <si>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</si>
  <si>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</si>
  <si>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</si>
  <si>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</si>
  <si>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</si>
  <si>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</si>
  <si>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</si>
  <si>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</si>
  <si>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</si>
  <si>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</si>
  <si>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</si>
  <si>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</si>
  <si>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</si>
  <si>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</si>
  <si>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</si>
  <si>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</si>
  <si>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</si>
  <si>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</si>
  <si>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</si>
  <si>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</si>
  <si>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</si>
  <si>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</si>
  <si>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</si>
  <si>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</si>
  <si>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</si>
  <si>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</si>
  <si>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</si>
  <si>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</si>
  <si>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</si>
  <si>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</si>
  <si>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</si>
  <si>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</si>
  <si>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</si>
  <si>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</si>
  <si>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</si>
  <si>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</si>
  <si>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</si>
  <si>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</si>
  <si>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</si>
  <si>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</si>
  <si>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</si>
  <si>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</si>
  <si>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</si>
  <si>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</si>
  <si>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</si>
  <si>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</si>
  <si>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</si>
  <si>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</si>
  <si>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</si>
  <si>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</si>
  <si>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</si>
  <si>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</si>
  <si>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</si>
  <si>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</si>
  <si>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</si>
  <si>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</si>
  <si>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</si>
  <si>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</si>
  <si>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</si>
  <si>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</si>
  <si>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</si>
  <si>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</si>
  <si>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</si>
  <si>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</si>
  <si>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</si>
  <si>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</si>
  <si>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</si>
  <si>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</si>
  <si>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</si>
  <si>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</si>
  <si>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</si>
  <si>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</si>
  <si>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</si>
  <si>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</si>
  <si>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</si>
  <si>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</si>
  <si>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</si>
  <si>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</si>
  <si>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</si>
  <si>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</si>
  <si>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</si>
  <si>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</si>
  <si>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</si>
  <si>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</si>
  <si>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</si>
  <si>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</si>
  <si>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</si>
  <si>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</si>
  <si>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</si>
  <si>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</si>
  <si>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</si>
  <si>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</si>
  <si>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</si>
  <si>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</si>
  <si>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</si>
  <si>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</si>
  <si>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</si>
  <si>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</si>
  <si>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</si>
  <si>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</si>
  <si>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</si>
  <si>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</si>
  <si>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</si>
  <si>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</si>
  <si>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TT-20251120-01376-NO NEW PCM</t>
  </si>
  <si>
    <t>EM Team on the way ETA: 30 Mins</t>
  </si>
  <si>
    <t>PCM-20251121-00000374</t>
  </si>
  <si>
    <t>Site located  in Shuqiq water plant and Security not allow to access, mandoob engaged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</si>
</sst>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319.48295856481127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45982.431384490737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45982.431384490737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45982.431384490737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45982.431384490737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45982.431384490737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45982.431384490737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45982.431384490737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45982.431384490737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45982.431384490737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45982.431384490737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45982.431384490737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45982.431384490737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45982.431384490737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45982.431384490737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45982.431384490737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45982.431384490737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45982.431384490737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45982.431384490737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45982.431384490737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45982.431384490737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45982.431384490737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45982.431384490737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45982.431384490737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45982.431384490737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45982.431384490737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45982.431384490737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45982.431384490737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45982.431384490737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45982.431384490737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45982.431384490737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45982.431384490737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45982.431384490737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45982.431384490737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45982.431384490737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45982.431384490737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45982.431384490737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45982.431384490737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45982.431384490737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45982.431384490737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45982.431384490737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45982.431384490737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45982.431384490737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45982.431384490737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45982.431384490737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45982.431384490737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45982.431384490737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45982.431384490737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45982.431384490737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45982.431384490737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3F23090B-3322-4F65-B1D4-03F9338C737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157.43154652777594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45982.431384490737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45982.431384490737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45982.431384490737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45982.431384490737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45982.431384490737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45982.431384490737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45982.431384490737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45982.431384490737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45982.431384490737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45982.431384490737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45982.431384490737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45982.431384490737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45982.431384490737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45982.431384490737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45982.431384490737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45982.431384490737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45982.431384490737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45982.431384490737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45982.431384490737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45982.431384490737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45982.431384490737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45982.431384490737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45982.431384490737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45982.431384490737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45982.431384490737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45982.431384490737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45982.431384490737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45982.431384490737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45982.431384490737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45982.431384490737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45982.431384490737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45982.431384490737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45982.431384490737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45982.431384490737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45982.431384490737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45982.431384490737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45982.431384490737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45982.431384490737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45982.431384490737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45982.431384490737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45982.431384490737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45982.431384490737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45982.431384490737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45982.431384490737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45982.431384490737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45982.431384490737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45982.431384490737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45982.431384490737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45982.431384490737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45982.431384490737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45982.431384490737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45982.431384490737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45982.431384490737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45982.431384490737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45982.431384490737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45982.431384490737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45982.431384490737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45982.431384490737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45982.431384490737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45982.431384490737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45982.431384490737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45982.431384490737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45982.431384490737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45982.431384490737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45982.431384490737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45982.431384490737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45982.431384490737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45982.431384490737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45982.431384490737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45982.431384490737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45982.431384490737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45982.431384490737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45982.431384490737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45982.431384490737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45982.431384490737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45982.431384490737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45982.431384490737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45982.431384490737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45982.431384490737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45982.431384490737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45982.431384490737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45982.431384490737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45982.431384490737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45982.431384490737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45982.431384490737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45982.431384490737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45982.431384490737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45982.431384490737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45982.431384490737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45982.431384490737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45982.431384490737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45982.431384490737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45982.431384490737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45982.431384490737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45982.431384490737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45982.431384490737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45982.431384490737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45982.431384490737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45982.431384490737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45982.431384490737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45982.431384490737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45982.431384490737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45982.431384490737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45982.431384490737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45982.431384490737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45982.431384490737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45982.431384490737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45982.431384490737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45982.431384490737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45982.431384490737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45982.431384490737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45982.431384490737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45982.431384490737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45982.431384490737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45982.431384490737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45982.431384490737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45982.431384490737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45982.431384490737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45982.431384490737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45982.431384490737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45982.431384490737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45982.431384490737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45982.431384490737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45982.431384490737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45982.431384490737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45982.431384490737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45982.431384490737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45982.431384490737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45982.431384490737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45982.431384490737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45982.431384490737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45982.431384490737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45982.431384490737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45982.431384490737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45982.431384490737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45982.431384490737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45982.431384490737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45982.431384490737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45982.431384490737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45982.431384490737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45982.431384490737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45982.431384490737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45982.431384490737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45982.431384490737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45982.431384490737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45982.431384490737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45982.431384490737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45982.431384490737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45982.431384490737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45982.431384490737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45982.431384490737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45982.431384490737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45982.431384490737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45982.431384490737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45982.431384490737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45982.431384490737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45982.431384490737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45982.431384490737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45982.431384490737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45982.431384490737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45982.431384490737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45982.431384490737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45982.431384490737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45982.431384490737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45982.431384490737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45982.431384490737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45982.431384490737</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45982.431384490737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45982.431384490737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45982.431384490737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45982.431384490737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45982.431384490737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45982.431384490737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45982.431384490737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45982.431384490737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45982.431384490737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45982.431384490737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45982.431384490737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45982.431384490737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45982.431384490737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45982.431384490737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45982.431384490737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45982.431384490737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45982.431384490737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45982.431384490737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45982.431384490737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45982.431384490737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45982.431384490737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45982.431384490737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45982.431384490737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45982.431384490737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45982.431384490737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45982.431384490737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45982.431384490737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45982.431384490737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45982.431384490737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45982.431384490737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45982.431384490737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45982.431384490737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45982.431384490737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45982.431384490737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45982.431384490737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45982.431384490737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45982.431384490737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45982.431384490737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45982.431384490737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45982.431384490737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45982.431384490737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45982.431384490737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45982.431384490737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45982.431384490737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45982.431384490737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45982.431384490737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45982.431384490737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45982.431384490737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45982.431384490737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45982.431384490737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45982.431384490737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45982.431384490737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45982.431384490737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45982.431384490737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45982.431384490737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45982.431384490737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45982.431384490737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45982.431384490737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45982.431384490737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45982.431384490737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45982.431384490737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45982.431384490737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45982.431384490737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45982.431384490737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45982.431384490737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45982.431384490737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45982.431384490737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45982.431384490737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45982.431384490737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45982.431384490737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45982.431384490737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45982.431384490737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45982.431384490737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45982.431384490737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45982.431384490737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45982.431384490737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45982.431384490737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45982.431384490737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45982.431384490737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45982.431384490737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45982.431384490737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45982.431384490737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45982.431384490737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45982.431384490737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45982.431384490737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45982.431384490737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45982.431384490737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45982.431384490737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45982.431384490737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45982.431384490737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45982.431384490737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45982.431384490737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45982.431384490737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45982.431384490737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45982.431384490737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45982.431384490737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45982.431384490737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45982.431384490737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45982.431384490737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45982.431384490737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45982.431384490737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45982.431384490737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45982.431384490737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45982.431384490737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45982.431384490737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45982.431384490737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45982.431384490737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45982.431384490737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45982.431384490737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45982.431384490737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45982.431384490737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45982.431384490737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45982.431384490737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45982.431384490737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45982.431384490737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45982.431384490737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45982.431384490737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45982.431384490737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45982.431384490737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45982.431384490737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45982.431384490737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45982.431384490737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45982.431384490737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45982.431384490737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45982.431384490737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45982.431384490737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45982.431384490737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45982.431384490737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45982.431384490737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45982.431384490737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45982.431384490737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45982.431384490737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45982.431384490737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45982.431384490737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45982.431384490737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45982.431384490737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45982.431384490737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45982.431384490737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45982.431384490737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45982.431384490737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45982.431384490737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45982.431384490737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45982.431384490737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45982.431384490737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45982.431384490737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45982.431384490737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45982.431384490737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45982.431384490737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45982.431384490737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45982.431384490737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45982.431384490737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45982.431384490737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45982.431384490737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45982.431384490737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45982.431384490737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45982.431384490737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45982.431384490737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45982.431384490737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45982.431384490737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45982.431384490737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45982.431384490737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45982.431384490737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45982.431384490737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45982.431384490737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45982.431384490737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45982.431384490737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45982.431384490737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45982.431384490737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45982.431384490737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45982.431384490737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45982.431384490737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45982.431384490737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45982.431384490737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45982.431384490737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45982.431384490737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45982.431384490737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45982.431384490737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45982.431384490737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45982.431384490737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45982.431384490737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45982.431384490737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45982.431384490737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45982.431384490737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45982.431384490737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45982.431384490737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45982.431384490737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45982.431384490737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45982.431384490737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45982.431384490737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45982.431384490737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45982.431384490737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45982.431384490737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45982.431384490737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45982.431384490737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45982.431384490737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45982.431384490737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45982.431384490737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45982.431384490737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45982.431384490737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45982.431384490737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45982.431384490737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45982.431384490737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45982.431384490737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45982.431384490737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45982.431384490737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45982.431384490737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45982.431384490737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45982.431384490737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45982.431384490737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45982.431384490737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45982.431384490737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45982.431384490737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45982.431384490737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45982.431384490737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45982.431384490737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45982.431384490737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45982.431384490737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45982.431384490737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45982.431384490737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45982.431384490737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45982.431384490737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45982.431384490737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45982.431384490737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45982.431384490737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45982.431384490737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45982.431384490737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45982.431384490737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45982.431384490737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45982.431384490737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45982.431384490737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45982.431384490737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45982.431384490737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45982.431384490737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45982.431384490737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45982.431384490737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45982.431384490737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45982.431384490737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45982.431384490737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45982.431384490737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45982.431384490737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45982.431384490737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45982.431384490737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45982.431384490737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45982.431384490737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45982.431384490737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45982.431384490737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45982.431384490737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45982.431384490737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45982.431384490737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45982.431384490737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45982.431384490737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45982.431384490737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45982.431384490737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45982.431384490737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45982.431384490737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45982.431384490737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45982.431384490737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45982.431384490737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45982.431384490737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45982.431384490737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45982.431384490737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45982.431384490737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45982.431384490737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45982.431384490737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45982.431384490737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45982.431384490737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45982.431384490737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45982.431384490737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45982.431384490737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45982.431384490737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45982.431384490737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45982.431384490737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45982.431384490737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45982.431384490737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45982.431384490737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45982.431384490737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45982.431384490737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45982.431384490737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45982.431384490737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45982.431384490737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45982.431384490737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45982.431384490737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45982.431384490737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45982.431384490737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45982.431384490737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45982.431384490737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45982.431384490737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45982.431384490737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45982.431384490737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45982.431384490737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45982.431384490737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45982.431384490737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45982.431384490737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45982.431384490737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45982.431384490737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45982.431384490737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45982.431384490737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45982.431384490737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45982.431384490737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45982.431384490737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45982.431384490737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45982.431384490737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45982.431384490737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45982.431384490737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45982.431384490737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45982.431384490737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45982.431384490737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45982.431384490737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45982.431384490737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45982.431384490737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45982.431384490737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45982.431384490737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45982.431384490737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45982.431384490737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45982.431384490737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45982.431384490737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45982.431384490737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45982.431384490737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45982.431384490737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45982.431384490737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45982.431384490737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45982.431384490737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45982.431384490737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45982.431384490737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45982.431384490737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45982.431384490737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45982.431384490737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45982.431384490737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45982.431384490737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45982.431384490737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45982.431384490737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45982.431384490737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45982.431384490737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45982.431384490737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45982.431384490737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45982.431384490737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45982.431384490737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45982.431384490737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45982.431384490737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45982.431384490737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45982.431384490737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45982.431384490737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45982.431384490737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45982.431384490737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45982.431384490737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45982.431384490737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45982.431384490737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45982.431384490737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45982.431384490737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45982.431384490737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45982.431384490737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45982.431384490737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45982.431384490737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45982.431384490737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45982.431384490737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45982.431384490737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45982.431384490737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45982.431384490737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45982.431384490737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45982.431384490737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45982.431384490737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45982.431384490737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45982.431384490737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45982.431384490737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45982.431384490737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45982.431384490737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45982.431384490737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45982.431384490737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45982.431384490737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45982.431384490737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45982.431384490737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45982.431384490737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45982.431384490737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45982.431384490737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45982.431384490737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45982.431384490737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45982.431384490737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45982.431384490737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45982.431384490737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45982.431384490737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45982.431384490737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45982.431384490737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45982.431384490737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45982.431384490737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45982.431384490737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45982.431384490737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45982.431384490737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45982.431384490737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45982.431384490737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45982.431384490737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45982.431384490737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45982.431384490737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45982.431384490737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45982.431384490737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45982.431384490737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45982.431384490737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45982.431384490737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45982.431384490737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45982.431384490737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45982.431384490737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45982.431384490737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45982.431384490737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45982.431384490737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45982.431384490737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45982.431384490737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45982.431384490737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45982.431384490737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45982.431384490737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45982.431384490737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45982.431384490737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45982.431384490737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45982.431384490737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45982.431384490737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45982.431384490737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45982.431384490737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45982.431384490737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45982.431384490737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45982.431384490737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45982.431384490737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45982.431384490737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45982.431384490737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45982.431384490737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45982.431384490737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45982.431384490737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45982.431384490737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45982.431384490737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45982.431384490737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45982.431384490737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45982.431384490737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45982.431384490737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45982.431384490737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45982.431384490737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45982.431384490737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45982.431384490737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45982.431384490737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45982.431384490737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45982.431384490737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45982.431384490737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45982.431384490737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45982.431384490737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45982.431384490737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45982.431384490737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45982.431384490737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45982.431384490737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45982.431384490737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45982.431384490737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45982.431384490737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45982.431384490737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45982.431384490737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45982.431384490737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45982.431384490737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45982.431384490737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45982.431384490737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45982.431384490737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45982.431384490737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45982.431384490737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45982.431384490737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45982.431384490737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45982.431384490737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45982.431384490737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45982.431384490737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45982.431384490737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45982.431384490737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45982.431384490737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45982.431384490737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45982.431384490737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45982.431384490737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45982.431384490737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45982.431384490737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45982.431384490737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45982.431384490737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45982.431384490737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45982.431384490737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45982.431384490737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45982.431384490737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45982.431384490737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45982.431384490737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45982.431384490737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45982.431384490737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45982.431384490737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45982.431384490737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45982.431384490737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45982.431384490737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45982.431384490737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45982.431384490737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45982.431384490737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45982.431384490737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45982.431384490737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45982.431384490737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45982.431384490737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45982.431384490737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45982.431384490737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45982.431384490737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45982.431384490737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45982.431384490737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45982.431384490737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45982.431384490737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45982.431384490737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45982.431384490737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45982.431384490737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45982.431384490737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45982.431384490737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45982.431384490737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45982.431384490737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45982.431384490737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45982.431384490737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45982.431384490737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45982.431384490737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45982.431384490737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45982.431384490737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45982.431384490737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45982.431384490737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45982.431384490737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45982.431384490737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45982.431384490737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45982.431384490737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45982.431384490737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45982.431384490737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45982.431384490737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45982.431384490737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45982.431384490737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45982.431384490737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45982.431384490737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45982.431384490737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45982.431384490737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45982.431384490737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45982.431384490737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45982.431384490737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45982.431384490737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45982.431384490737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45982.431384490737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45982.431384490737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45982.431384490737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45982.431384490737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45982.431384490737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45982.431384490737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45982.431384490737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45982.431384490737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45982.431384490737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45982.431384490737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45982.431384490737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45982.431384490737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45982.431384490737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45982.431384490737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45982.431384490737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45982.431384490737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45982.431384490737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45982.431384490737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45982.431384490737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45982.431384490737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45982.431384490737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45982.431384490737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45982.431384490737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45982.431384490737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45982.431384490737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45982.431384490737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45982.431384490737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45982.431384490737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45982.431384490737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45982.431384490737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45982.431384490737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45982.431384490737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45982.431384490737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45982.431384490737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45982.431384490737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45982.431384490737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45982.431384490737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45982.431384490737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45982.431384490737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45982.431384490737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45982.431384490737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45982.431384490737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45982.431384490737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45982.431384490737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45982.431384490737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45982.431384490737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45982.431384490737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45982.431384490737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45982.431384490737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45982.431384490737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45982.431384490737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45982.431384490737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45982.431384490737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45982.431384490737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45982.431384490737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45982.431384490737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45982.431384490737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45982.431384490737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45982.431384490737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45982.431384490737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45982.431384490737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45982.431384490737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45982.431384490737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45982.431384490737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45982.431384490737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45982.431384490737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45982.431384490737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45982.431384490737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45982.431384490737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45982.431384490737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45982.431384490737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45982.431384490737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45982.431384490737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45982.431384490737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45982.431384490737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45982.431384490737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45982.431384490737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45982.431384490737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45982.431384490737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45982.431384490737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45982.431384490737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45982.431384490737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45982.431384490737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45982.431384490737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45982.431384490737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45982.431384490737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45982.431384490737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45982.431384490737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45982.431384490737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45982.431384490737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45982.431384490737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45982.431384490737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45982.431384490737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45982.431384490737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45982.431384490737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45982.431384490737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45982.431384490737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45982.431384490737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45982.431384490737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45982.431384490737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45982.431384490737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45982.431384490737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45982.431384490737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45982.431384490737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45982.431384490737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45982.431384490737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45982.431384490737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45982.431384490737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45982.431384490737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45982.431384490737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45982.431384490737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45982.431384490737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45982.431384490737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45982.431384490737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45982.431384490737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45982.431384490737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45982.431384490737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45982.431384490737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45982.431384490737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45982.431384490737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45982.431384490737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45982.431384490737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45982.431384490737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45982.431384490737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45982.431384490737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45982.431384490737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45982.431384490737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45982.431384490737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45982.431384490737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45982.431384490737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45982.431384490737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45982.431384490737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45982.431384490737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45982.431384490737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45982.431384490737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45982.431384490737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45982.431384490737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45982.431384490737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45982.431384490737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45982.431384490737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45982.431384490737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45982.431384490737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45982.431384490737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45982.431384490737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45982.431384490737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45982.431384490737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45982.431384490737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45982.431384490737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45982.431384490737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45982.431384490737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45982.431384490737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45982.431384490737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45982.431384490737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45982.431384490737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45982.431384490737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45982.431384490737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45982.431384490737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45982.431384490737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45982.431384490737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45982.431384490737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45982.431384490737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45982.431384490737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45982.431384490737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45982.431384490737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45982.431384490737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45982.431384490737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45982.431384490737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45982.431384490737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45982.431384490737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45982.431384490737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45982.431384490737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45982.431384490737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45982.431384490737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45982.431384490737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45982.431384490737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45982.431384490737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45982.431384490737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45982.431384490737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45982.431384490737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45982.431384490737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45982.431384490737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45982.431384490737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45982.431384490737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45982.431384490737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45982.431384490737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45982.431384490737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45982.431384490737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45982.431384490737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45982.431384490737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45982.431384490737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45982.431384490737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45982.431384490737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45982.431384490737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45982.431384490737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45982.431384490737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45982.431384490737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45982.431384490737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45982.431384490737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45982.431384490737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45982.431384490737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45982.431384490737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45982.431384490737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45982.431384490737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45982.431384490737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45982.431384490737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45982.431384490737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45982.431384490737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45982.431384490737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45982.431384490737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45982.431384490737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45982.431384490737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45982.431384490737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45982.431384490737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45982.431384490737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45982.431384490737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45982.431384490737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45982.431384490737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45982.431384490737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45982.431384490737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45982.431384490737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45982.431384490737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45982.431384490737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45982.431384490737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45982.431384490737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45982.431384490737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45982.431384490737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45982.431384490737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45982.431384490737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45982.431384490737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45982.431384490737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45982.431384490737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45982.431384490737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45982.431384490737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45982.431384490737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45982.431384490737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45982.431384490737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45982.431384490737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45982.431384490737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45982.431384490737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45982.431384490737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45982.431384490737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45982.431384490737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45982.431384490737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45982.431384490737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45982.431384490737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45982.431384490737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45982.431384490737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45982.431384490737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45982.431384490737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45982.431384490737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45982.431384490737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45982.431384490737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45982.431384490737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45982.431384490737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45982.431384490737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45982.431384490737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45982.431384490737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45982.431384490737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45982.431384490737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45982.431384490737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45982.431384490737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45982.431384490737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45982.431384490737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45982.431384490737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45982.431384490737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45982.431384490737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45982.431384490737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45982.431384490737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45982.431384490737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45982.431384490737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45982.431384490737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45982.431384490737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45982.431384490737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45982.431384490737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45982.431384490737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45982.431384490737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45982.431384490737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45982.431384490737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45982.431384490737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45982.431384490737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45982.431384490737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45982.431384490737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45982.431384490737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45982.431384490737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45982.431384490737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45982.431384490737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45982.431384490737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45982.431384490737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45982.431384490737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45982.431384490737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45982.431384490737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45982.431384490737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45982.431384490737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45982.431384490737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45982.431384490737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45982.431384490737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45982.431384490737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45982.431384490737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45982.431384490737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45982.431384490737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45982.431384490737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45982.431384490737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45982.431384490737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45982.431384490737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45982.431384490737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45982.431384490737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45982.431384490737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45982.431384490737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45982.431384490737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45982.431384490737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45982.431384490737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45982.431384490737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45982.431384490737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45982.431384490737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45982.431384490737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45982.431384490737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45982.431384490737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45982.431384490737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45982.431384490737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45982.431384490737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45982.431384490737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45982.431384490737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45982.431384490737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45982.431384490737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45982.431384490737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45982.431384490737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45982.431384490737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45982.431384490737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45982.431384490737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45982.431384490737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45982.431384490737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45982.431384490737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45982.431384490737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45982.431384490737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45982.431384490737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45982.431384490737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45982.431384490737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45982.431384490737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45982.431384490737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45982.431384490737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45982.431384490737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45982.431384490737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45982.431384490737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45982.431384490737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45982.431384490737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45982.431384490737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45982.431384490737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45982.431384490737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45982.431384490737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45982.431384490737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45982.431384490737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45982.431384490737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45982.431384490737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45982.431384490737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45982.431384490737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45982.431384490737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45982.431384490737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45982.431384490737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45982.431384490737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45982.431384490737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45982.431384490737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45982.431384490737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45982.431384490737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45982.431384490737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45982.431384490737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45982.431384490737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45982.431384490737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45982.431384490737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45982.431384490737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45982.431384490737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45982.431384490737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45982.431384490737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45982.431384490737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45982.431384490737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45982.431384490737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45982.431384490737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45982.431384490737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45982.431384490737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45982.431384490737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45982.431384490737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45982.431384490737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45982.431384490737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45982.431384490737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45982.431384490737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45982.431384490737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45982.431384490737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45982.431384490737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45982.431384490737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45982.431384490737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45982.431384490737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45982.431384490737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45982.431384490737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45982.431384490737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45982.431384490737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45982.431384490737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45982.431384490737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45982.431384490737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45982.431384490737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45982.431384490737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45982.431384490737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45982.431384490737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45982.431384490737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45982.431384490737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45982.431384490737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45982.431384490737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45982.431384490737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45982.431384490737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45982.431384490737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45982.431384490737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45982.431384490737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45982.431384490737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45982.431384490737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45982.431384490737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45982.431384490737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45982.431384490737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45982.431384490737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45982.431384490737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45982.431384490737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45982.431384490737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45982.431384490737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45982.431384490737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45982.431384490737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45982.431384490737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45982.431384490737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45982.431384490737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45982.431384490737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45982.431384490737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45982.431384490737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45982.431384490737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45982.431384490737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45982.431384490737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45982.431384490737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45982.431384490737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45982.431384490737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45982.431384490737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45982.431384490737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45982.431384490737</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278.95066689814121</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9" ca="1" si="0">IFERROR(NOW()-F3,"")</f>
        <v>45982.431384490737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45982.431384490737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45982.431384490737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45982.431384490737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45982.431384490737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45982.431384490737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45982.431384490737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45982.431384490737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45982.431384490737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45982.431384490737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45982.431384490737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45982.431384490737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45982.431384490737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45982.431384490737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45982.431384490737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45982.431384490737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45982.431384490737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45982.431384490737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45982.431384490737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45982.431384490737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45982.431384490737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45982.431384490737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45982.431384490737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45982.431384490737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45982.431384490737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45982.431384490737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45982.431384490737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45982.431384490737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45982.431384490737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45982.431384490737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45982.431384490737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45982.431384490737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45982.431384490737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45982.431384490737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45982.431384490737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45982.431384490737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45982.431384490737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45982.431384490737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45982.431384490737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45982.431384490737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45982.431384490737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45982.431384490737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45982.431384490737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45982.431384490737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45982.431384490737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45982.431384490737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45982.431384490737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45982.431384490737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45982.431384490737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45982.431384490737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45982.431384490737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45982.431384490737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45982.431384490737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45982.431384490737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45982.431384490737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45982.431384490737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45982.431384490737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45982.431384490737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45982.431384490737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45982.431384490737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45982.431384490737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45982.431384490737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45982.431384490737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45982.431384490737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45982.431384490737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45982.431384490737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45982.431384490737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45982.431384490737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45982.431384490737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45982.431384490737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45982.431384490737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45982.431384490737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45982.431384490737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45982.431384490737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45982.431384490737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45982.431384490737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45982.431384490737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45982.431384490737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45982.431384490737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45982.431384490737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45982.431384490737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45982.431384490737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45982.431384490737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45982.431384490737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45982.431384490737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45982.431384490737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45982.431384490737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45982.431384490737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45982.431384490737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45982.431384490737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45982.431384490737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45982.431384490737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45982.431384490737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45982.431384490737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45982.431384490737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45982.431384490737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45982.431384490737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45982.431384490737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45982.431384490737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45982.431384490737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45982.431384490737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45982.431384490737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45982.431384490737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45982.431384490737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45982.431384490737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45982.431384490737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45982.431384490737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45982.431384490737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45982.431384490737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45982.431384490737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45982.431384490737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45982.431384490737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45982.431384490737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45982.431384490737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45982.431384490737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45982.431384490737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45982.431384490737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45982.431384490737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45982.431384490737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45982.431384490737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45982.431384490737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45982.431384490737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45982.431384490737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45982.431384490737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45982.431384490737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45982.431384490737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45982.431384490737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45982.431384490737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45982.431384490737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45982.431384490737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45982.431384490737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45982.431384490737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45982.431384490737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45982.431384490737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45982.431384490737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45982.431384490737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45982.431384490737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45982.431384490737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45982.431384490737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45982.431384490737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45982.431384490737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45982.431384490737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45982.431384490737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45982.431384490737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45982.431384490737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45982.431384490737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45982.431384490737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45982.431384490737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45982.431384490737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45982.431384490737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45982.431384490737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45982.431384490737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45982.431384490737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45982.431384490737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45982.431384490737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45982.431384490737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45982.431384490737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45982.431384490737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45982.431384490737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45982.431384490737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45982.431384490737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45982.431384490737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45982.431384490737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45982.431384490737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45982.431384490737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45982.431384490737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45982.431384490737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45982.431384490737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45982.431384490737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45982.431384490737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45982.431384490737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45982.431384490737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45982.431384490737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45982.431384490737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45982.431384490737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45982.431384490737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45982.431384490737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45982.431384490737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45982.431384490737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45982.431384490737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45982.431384490737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45982.431384490737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45982.431384490737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45982.431384490737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45982.431384490737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45982.431384490737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45982.431384490737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45982.431384490737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45982.431384490737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45982.431384490737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45982.431384490737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45982.431384490737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45982.431384490737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45982.431384490737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45982.431384490737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45982.431384490737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45982.431384490737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45982.431384490737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45982.431384490737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45982.431384490737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45982.431384490737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45982.431384490737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45982.431384490737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45982.431384490737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45982.431384490737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45982.431384490737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45982.431384490737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45982.431384490737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45982.431384490737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45982.431384490737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45982.431384490737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45982.431384490737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45982.431384490737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45982.431384490737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45982.431384490737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45982.431384490737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45982.431384490737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45982.431384490737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45982.431384490737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45982.431384490737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45982.431384490737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45982.431384490737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45982.431384490737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45982.431384490737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45982.431384490737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45982.431384490737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45982.431384490737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45982.431384490737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45982.431384490737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45982.431384490737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45982.431384490737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45982.431384490737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45982.431384490737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45982.431384490737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45982.431384490737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45982.431384490737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45982.431384490737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45982.431384490737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45982.431384490737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45982.431384490737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45982.431384490737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45982.431384490737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45982.431384490737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45982.431384490737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45982.431384490737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45982.431384490737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45982.431384490737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45982.431384490737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45982.431384490737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45982.431384490737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45982.431384490737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45982.431384490737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45982.431384490737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45982.431384490737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45982.431384490737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45982.431384490737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45982.431384490737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45982.431384490737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45982.431384490737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45982.431384490737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45982.431384490737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45982.431384490737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45982.431384490737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45982.431384490737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45982.431384490737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45982.431384490737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45982.431384490737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45982.431384490737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45982.431384490737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45982.431384490737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45982.431384490737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45982.431384490737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45982.431384490737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45982.431384490737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45982.431384490737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45982.431384490737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45982.431384490737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45982.431384490737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45982.431384490737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45982.431384490737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45982.431384490737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45982.431384490737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45982.431384490737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45982.431384490737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45982.431384490737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45982.431384490737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45982.431384490737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45982.431384490737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45982.431384490737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45982.431384490737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45982.431384490737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45982.431384490737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45982.431384490737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45982.431384490737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45982.431384490737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45982.431384490737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45982.431384490737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45982.431384490737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45982.431384490737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45982.431384490737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45982.431384490737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45982.431384490737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45982.431384490737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45982.431384490737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45982.431384490737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45982.431384490737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45982.431384490737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45982.431384490737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45982.431384490737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45982.431384490737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45982.431384490737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45982.431384490737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45982.431384490737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45982.431384490737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45982.431384490737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45982.431384490737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45982.431384490737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45982.431384490737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45982.431384490737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45982.431384490737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45982.431384490737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45982.431384490737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45982.431384490737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45982.431384490737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45982.431384490737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45982.431384490737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45982.431384490737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45982.431384490737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45982.431384490737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45982.431384490737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45982.431384490737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45982.431384490737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45982.431384490737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45982.431384490737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45982.431384490737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45982.431384490737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45982.431384490737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45982.431384490737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45982.431384490737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45982.431384490737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45982.431384490737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45982.431384490737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45982.431384490737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45982.431384490737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45982.431384490737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45982.431384490737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45982.431384490737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45982.431384490737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45982.431384490737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45982.431384490737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45982.431384490737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45982.431384490737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45982.431384490737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45982.431384490737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45982.431384490737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45982.431384490737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45982.431384490737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45982.431384490737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45982.431384490737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45982.431384490737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45982.431384490737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45982.431384490737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45982.431384490737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45982.431384490737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45982.431384490737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45982.431384490737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45982.431384490737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45982.431384490737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45982.431384490737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45982.431384490737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45982.431384490737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45982.431384490737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45982.431384490737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45982.431384490737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45982.431384490737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45982.431384490737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45982.431384490737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45982.431384490737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45982.431384490737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45982.431384490737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45982.431384490737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45982.431384490737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45982.431384490737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45982.431384490737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45982.431384490737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45982.431384490737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45982.431384490737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45982.431384490737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45982.431384490737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45982.431384490737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45982.431384490737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45982.431384490737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45982.431384490737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45982.431384490737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45982.431384490737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45982.431384490737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45982.431384490737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45982.431384490737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45982.431384490737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45982.431384490737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45982.431384490737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45982.431384490737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45982.431384490737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45982.431384490737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45982.431384490737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45982.431384490737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45982.431384490737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45982.431384490737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45982.431384490737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45982.431384490737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45982.431384490737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45982.431384490737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45982.431384490737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45982.431384490737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45982.431384490737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45982.431384490737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45982.431384490737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45982.431384490737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45982.431384490737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45982.431384490737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45982.431384490737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45982.431384490737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45982.431384490737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45982.431384490737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45982.431384490737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45982.431384490737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45982.431384490737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45982.431384490737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45982.431384490737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45982.431384490737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45982.431384490737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45982.431384490737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45982.431384490737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45982.431384490737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45982.431384490737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45982.431384490737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45982.431384490737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45982.431384490737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45982.431384490737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45982.431384490737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45982.431384490737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45982.431384490737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45982.431384490737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45982.431384490737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45982.431384490737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45982.431384490737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45982.431384490737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45982.431384490737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45982.431384490737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45982.431384490737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45982.431384490737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45982.431384490737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45982.431384490737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45982.431384490737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45982.431384490737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45982.431384490737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45982.431384490737</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opLeftCell="C1" workbookViewId="0">
      <selection activeCell="D7" sqref="D7: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90.599324305549089</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56.242507175920764</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33.770273379624996</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4.9165812499995809</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1.0580858796238317</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38310</v>
      </c>
      <c r="E7" s="109" t="s">
        <v>39021</v>
      </c>
      <c r="F7" s="109" t="s">
        <v>24</v>
      </c>
      <c r="G7" s="111" t="str">
        <f ca="1">IFERROR(NOW()-F7,"")</f>
        <v/>
      </c>
      <c r="H7" s="128">
        <v>45982.363726851851</v>
      </c>
      <c r="I7" s="109" t="str">
        <f>IFERROR(VLOOKUP(D7,DB!A:F,6,0),"")</f>
        <v>SCECO</v>
      </c>
      <c r="J7" s="109" t="str">
        <f>IFERROR(VLOOKUP(D7,DB!A:G,7,0),"")</f>
        <v>No BB Shifted</v>
      </c>
      <c r="K7" s="109" t="s">
        <v>39119</v>
      </c>
      <c r="L7" s="109" t="str">
        <f>IFERROR(VLOOKUP(D7,DB!A:I,9,0),"")</f>
        <v>Latis</v>
      </c>
    </row>
    <row r="8" spans="1:13">
      <c r="A8" s="109"/>
      <c r="B8" s="109" t="str">
        <f>IFERROR(VLOOKUP(D8,DB!A:K,11,0),"")</f>
        <v/>
      </c>
      <c r="C8" s="109"/>
      <c r="D8" s="109"/>
      <c r="E8" s="109"/>
      <c r="F8" s="109"/>
      <c r="G8" s="111">
        <f ca="1">IFERROR(NOW()-F8,"")</f>
        <v>45982.431384490737</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45982.431384490737</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45982.431384490737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45982.431384490737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45982.431384490737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45982.431384490737</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45982.431384490737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45982.431384490737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45982.431384490737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45982.431384490737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45982.431384490737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45982.431384490737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45982.431384490737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45982.431384490737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45982.431384490737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45982.431384490737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45982.431384490737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45982.431384490737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45982.431384490737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45982.431384490737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45982.431384490737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45982.431384490737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45982.431384490737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45982.431384490737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45982.431384490737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45982.431384490737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45982.431384490737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45982.431384490737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45982.431384490737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45982.431384490737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45982.431384490737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45982.431384490737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45982.431384490737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45982.431384490737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45982.431384490737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45982.431384490737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45982.431384490737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45982.431384490737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45982.431384490737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45982.431384490737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45982.431384490737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45982.431384490737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45982.431384490737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45982.431384490737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45982.431384490737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45982.431384490737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45982.431384490737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45982.431384490737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45982.431384490737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45982.431384490737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45982.431384490737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45982.431384490737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45982.431384490737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45982.431384490737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45982.431384490737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45982.431384490737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45982.431384490737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45982.431384490737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45982.431384490737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45982.431384490737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45982.431384490737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45982.431384490737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45982.431384490737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45982.431384490737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45982.431384490737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45982.431384490737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45982.431384490737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45982.431384490737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45982.431384490737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45982.431384490737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45982.431384490737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45982.431384490737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45982.431384490737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45982.431384490737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45982.431384490737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45982.431384490737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45982.431384490737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45982.431384490737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45982.431384490737</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45982.431384490737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45982.431384490737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45982.431384490737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45982.431384490737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45982.431384490737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45982.431384490737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45982.431384490737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45982.431384490737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45982.431384490737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45982.431384490737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45982.431384490737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45982.431384490737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45982.431384490737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45982.431384490737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45982.431384490737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45982.431384490737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45982.431384490737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45982.431384490737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45982.431384490737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45982.431384490737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45982.431384490737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45982.431384490737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45982.431384490737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45982.431384490737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45982.431384490737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45982.431384490737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45982.431384490737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45982.431384490737</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29090</v>
      </c>
      <c r="E2" s="109" t="s">
        <v>39021</v>
      </c>
      <c r="F2" s="121">
        <v>45982.349189814813</v>
      </c>
      <c r="G2" s="104">
        <f t="shared" ref="G2:G34" ca="1" si="0">IFERROR(NOW()-F2,"-")</f>
        <v>8.2194675924256444E-2</v>
      </c>
      <c r="H2" s="121">
        <v>45982.349143518521</v>
      </c>
      <c r="I2" s="119" t="str">
        <f>IFERROR(VLOOKUP(D2,DB!A:F,6,0),"")</f>
        <v>Generator-DG</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45982.431384490737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45982.431384490737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45982.431384490737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45982.431384490737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45982.431384490737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45982.431384490737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45982.431384490737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45982.431384490737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45982.431384490737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45982.431384490737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45982.431384490737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45982.431384490737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45982.431384490737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45982.431384490737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45982.431384490737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45982.431384490737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45982.431384490737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45982.431384490737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45982.431384490737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45982.431384490737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45982.431384490737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45982.431384490737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45982.431384490737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45982.431384490737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45982.431384490737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45982.431384490737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45982.431384490737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45982.431384490737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45982.431384490737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45982.431384490737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45982.431384490737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45982.431384490737</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2025-11-21T07:23:11Z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