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597" documentId="13_ncr:1_{F6CB121F-512D-4AA6-A0C1-0FB36C537598}" xr6:coauthVersionLast="47" xr6:coauthVersionMax="47" xr10:uidLastSave="{F3C55E88-F9CC-43F0-92F3-DCCF398F4B58}"/>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0" i="5" l="1"/>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<sst xmlns="http://schemas.openxmlformats.org/spreadsheetml/2006/main" count="179012" uniqueCount="39099">
  <si>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</si>
  <si>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</si>
  <si>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</si>
  <si>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</si>
  <si>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</si>
  <si>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</si>
  <si>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</si>
  <si>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</si>
  <si>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</si>
  <si>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</si>
  <si>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</si>
  <si>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</si>
  <si>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</si>
  <si>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</si>
  <si>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</si>
  <si>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</si>
  <si>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</si>
  <si>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</si>
  <si>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</si>
  <si>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</si>
  <si>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</si>
  <si>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</si>
  <si>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</si>
  <si>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</si>
  <si>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</si>
  <si>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</si>
  <si>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</si>
  <si>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</si>
  <si>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</si>
  <si>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</si>
  <si>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</si>
  <si>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</si>
  <si>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</si>
  <si>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</si>
  <si>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</si>
  <si>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</si>
  <si>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</si>
  <si>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</si>
  <si>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</si>
  <si>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</si>
  <si>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</si>
  <si>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</si>
  <si>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</si>
  <si>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</si>
  <si>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</si>
  <si>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</si>
  <si>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</si>
  <si>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</si>
  <si>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</si>
  <si>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</si>
  <si>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</si>
  <si>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</si>
  <si>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</si>
  <si>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</si>
  <si>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</si>
  <si>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</si>
  <si>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</si>
  <si>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</si>
  <si>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</si>
  <si>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</si>
  <si>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</si>
  <si>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</si>
  <si>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</si>
  <si>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</si>
  <si>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</si>
  <si>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</si>
  <si>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</si>
  <si>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</si>
  <si>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</si>
  <si>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</si>
  <si>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</si>
  <si>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</si>
  <si>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</si>
  <si>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</si>
  <si>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</si>
  <si>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</si>
  <si>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</si>
  <si>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</si>
  <si>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</si>
  <si>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</si>
  <si>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</si>
  <si>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</si>
  <si>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</si>
  <si>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</si>
  <si>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</si>
  <si>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</si>
  <si>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</si>
  <si>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</si>
  <si>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</si>
  <si>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</si>
  <si>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</si>
  <si>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</si>
  <si>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</si>
  <si>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</si>
  <si>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</si>
  <si>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</si>
  <si>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</si>
  <si>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</si>
  <si>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</si>
  <si>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</si>
  <si>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</si>
  <si>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</si>
  <si>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</si>
  <si>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</si>
  <si>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</si>
  <si>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</si>
  <si>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</si>
  <si>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</si>
  <si>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</si>
  <si>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</si>
  <si>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</si>
  <si>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</si>
  <si>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</si>
  <si>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</si>
  <si>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</si>
  <si>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</si>
  <si>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</si>
  <si>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</si>
  <si>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</si>
  <si>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</si>
  <si>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</si>
  <si>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</si>
  <si>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</si>
  <si>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</si>
  <si>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</si>
  <si>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</si>
  <si>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</si>
  <si>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</si>
  <si>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</si>
  <si>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</si>
  <si>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</si>
  <si>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</si>
  <si>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</si>
  <si>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</si>
  <si>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</si>
  <si>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</si>
  <si>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</si>
  <si>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</si>
  <si>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</si>
  <si>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</si>
  <si>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</si>
  <si>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</si>
  <si>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</si>
  <si>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</si>
  <si>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</si>
  <si>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</si>
  <si>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</si>
  <si>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</si>
  <si>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</si>
  <si>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</si>
  <si>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</si>
  <si>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</si>
  <si>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</si>
  <si>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</si>
  <si>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</si>
  <si>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</si>
  <si>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</si>
  <si>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</si>
  <si>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</si>
  <si>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</si>
  <si>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</si>
  <si>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</si>
  <si>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</si>
  <si>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</si>
  <si>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</si>
  <si>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</si>
  <si>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</si>
  <si>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</si>
  <si>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</si>
  <si>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</si>
  <si>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</si>
  <si>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</si>
  <si>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</si>
  <si>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</si>
  <si>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</si>
  <si>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</si>
  <si>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</si>
  <si>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</si>
  <si>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</si>
  <si>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</si>
  <si>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</si>
  <si>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</si>
  <si>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</si>
  <si>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</si>
  <si>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</si>
  <si>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</si>
  <si>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</si>
  <si>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</si>
  <si>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</si>
  <si>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</si>
  <si>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</si>
  <si>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</si>
  <si>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</si>
  <si>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</si>
  <si>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</si>
  <si>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</si>
  <si>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</si>
  <si>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</si>
  <si>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</si>
  <si>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</si>
  <si>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</si>
  <si>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</si>
  <si>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</si>
  <si>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</si>
  <si>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</si>
  <si>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</si>
  <si>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</si>
  <si>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</si>
  <si>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</si>
  <si>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</si>
  <si>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</si>
  <si>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</si>
  <si>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</si>
  <si>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</si>
  <si>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</si>
  <si>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</si>
  <si>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</si>
  <si>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</si>
  <si>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</si>
  <si>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</si>
  <si>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</si>
  <si>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</si>
  <si>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</si>
  <si>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</si>
  <si>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</si>
  <si>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</si>
  <si>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</si>
  <si>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</si>
  <si>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</si>
  <si>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</si>
  <si>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</si>
  <si>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</si>
  <si>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</si>
  <si>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</si>
  <si>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</si>
  <si>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</si>
  <si>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</si>
  <si>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</si>
  <si>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</si>
  <si>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</si>
  <si>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</si>
  <si>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</si>
  <si>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</si>
  <si>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</si>
  <si>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</si>
  <si>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</si>
  <si>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</si>
  <si>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</si>
  <si>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</si>
  <si>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</si>
  <si>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</si>
  <si>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</si>
  <si>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</si>
  <si>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</si>
  <si>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</si>
  <si>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</si>
  <si>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</si>
  <si>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</si>
  <si>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</si>
  <si>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</si>
  <si>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</si>
  <si>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</si>
  <si>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</si>
  <si>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</si>
  <si>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</si>
  <si>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</si>
  <si>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</si>
  <si>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</si>
  <si>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</si>
  <si>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</si>
  <si>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</si>
  <si>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</si>
  <si>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</si>
  <si>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</si>
  <si>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</si>
  <si>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</si>
  <si>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</si>
  <si>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</si>
  <si>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</si>
  <si>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</si>
  <si>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</si>
  <si>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</si>
  <si>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</si>
  <si>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</si>
  <si>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</si>
  <si>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</si>
  <si>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</si>
  <si>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</si>
  <si>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</si>
  <si>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</si>
  <si>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</si>
  <si>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</si>
  <si>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</si>
  <si>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</si>
  <si>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</si>
  <si>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</si>
  <si>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</si>
  <si>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</si>
  <si>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</si>
  <si>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</si>
  <si>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</si>
  <si>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</si>
  <si>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</si>
  <si>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</si>
  <si>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</si>
  <si>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</si>
  <si>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</si>
  <si>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</si>
  <si>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</si>
  <si>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</si>
  <si>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</si>
  <si>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</si>
  <si>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</si>
  <si>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</si>
  <si>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</si>
  <si>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</si>
  <si>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</si>
  <si>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</si>
  <si>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</si>
  <si>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</si>
  <si>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</si>
  <si>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</si>
  <si>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</si>
  <si>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</si>
  <si>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</si>
  <si>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</si>
  <si>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</si>
  <si>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</si>
  <si>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</si>
  <si>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</si>
  <si>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</si>
  <si>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</si>
  <si>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</si>
  <si>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</si>
  <si>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</si>
  <si>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</si>
  <si>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</si>
  <si>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</si>
  <si>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</si>
  <si>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</si>
  <si>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</si>
  <si>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</si>
  <si>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</si>
  <si>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</si>
  <si>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</si>
  <si>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</si>
  <si>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</si>
  <si>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</si>
  <si>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</si>
  <si>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</si>
  <si>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</si>
  <si>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</si>
  <si>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</si>
  <si>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</si>
  <si>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</si>
  <si>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</si>
  <si>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</si>
  <si>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</si>
  <si>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</si>
  <si>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</si>
  <si>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</si>
  <si>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</si>
  <si>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</si>
  <si>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</si>
  <si>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</si>
  <si>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</si>
  <si>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</si>
  <si>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</si>
  <si>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</si>
  <si>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</si>
  <si>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</si>
  <si>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</si>
  <si>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</si>
  <si>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</si>
  <si>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</si>
  <si>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</si>
  <si>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</si>
  <si>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</si>
  <si>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</si>
  <si>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</si>
  <si>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</si>
  <si>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</si>
  <si>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</si>
  <si>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</si>
  <si>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</si>
  <si>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</si>
  <si>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</si>
  <si>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</si>
  <si>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</si>
  <si>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</si>
  <si>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</si>
  <si>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</si>
  <si>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</si>
  <si>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</si>
  <si>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</si>
  <si>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</si>
  <si>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</si>
  <si>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</si>
  <si>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</si>
  <si>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</si>
  <si>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</si>
  <si>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</si>
  <si>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</si>
  <si>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</si>
  <si>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</si>
  <si>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</si>
  <si>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</si>
  <si>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</si>
  <si>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</si>
  <si>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</si>
  <si>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</si>
  <si>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</si>
  <si>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</si>
  <si>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</si>
  <si>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</si>
  <si>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</si>
  <si>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</si>
  <si>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</si>
  <si>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</si>
  <si>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</si>
  <si>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</si>
  <si>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</si>
  <si>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</si>
  <si>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</si>
  <si>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</si>
  <si>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</si>
  <si>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</si>
  <si>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</si>
  <si>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</si>
  <si>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</si>
  <si>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</si>
  <si>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</si>
  <si>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</si>
  <si>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</si>
  <si>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</si>
  <si>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</si>
  <si>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</si>
  <si>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</si>
  <si>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</si>
  <si>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</si>
  <si>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</si>
  <si>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</si>
  <si>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</si>
  <si>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</si>
  <si>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</si>
  <si>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</si>
  <si>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</si>
  <si>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</si>
  <si>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</si>
  <si>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</si>
  <si>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</si>
  <si>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</si>
  <si>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</si>
  <si>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</si>
  <si>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</si>
  <si>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</si>
  <si>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</si>
  <si>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</si>
  <si>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</si>
  <si>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</si>
  <si>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</si>
  <si>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</si>
  <si>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</si>
  <si>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</si>
  <si>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</si>
  <si>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</si>
  <si>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</si>
  <si>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</si>
  <si>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</si>
  <si>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</si>
  <si>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</si>
  <si>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</si>
  <si>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</si>
  <si>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</si>
  <si>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</si>
  <si>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</si>
  <si>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</si>
  <si>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</si>
  <si>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</si>
  <si>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</si>
  <si>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</si>
  <si>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</si>
  <si>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</si>
  <si>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</si>
  <si>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</si>
  <si>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</si>
  <si>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</si>
  <si>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</si>
  <si>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</si>
  <si>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</si>
  <si>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</si>
  <si>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</si>
  <si>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</si>
  <si>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</si>
  <si>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</si>
  <si>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</si>
  <si>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</si>
  <si>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</si>
  <si>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</si>
  <si>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</si>
  <si>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</si>
  <si>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</si>
  <si>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</si>
  <si>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</si>
  <si>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</si>
  <si>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</si>
  <si>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</si>
  <si>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</si>
  <si>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</si>
  <si>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</si>
  <si>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</si>
  <si>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</si>
  <si>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</si>
  <si>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</si>
  <si>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</si>
  <si>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</si>
  <si>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</si>
  <si>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</si>
  <si>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</si>
  <si>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</si>
  <si>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</si>
  <si>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</si>
  <si>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</si>
  <si>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</si>
  <si>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</si>
  <si>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</si>
  <si>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</si>
  <si>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</si>
  <si>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</si>
  <si>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</si>
  <si>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</si>
  <si>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</si>
  <si>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</si>
  <si>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</si>
  <si>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</si>
  <si>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</si>
  <si>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</si>
  <si>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</si>
  <si>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</si>
  <si>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</si>
  <si>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</si>
  <si>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</si>
  <si>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</si>
  <si>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</si>
  <si>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</si>
  <si>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</si>
  <si>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</si>
  <si>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</si>
  <si>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</si>
  <si>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</si>
  <si>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</si>
  <si>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</si>
  <si>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</si>
  <si>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</si>
  <si>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</si>
  <si>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</si>
  <si>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</si>
  <si>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</si>
  <si>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</si>
  <si>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</si>
  <si>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</si>
  <si>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</si>
  <si>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</si>
  <si>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</si>
  <si>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</si>
  <si>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</si>
  <si>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</si>
  <si>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</si>
  <si>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</si>
  <si>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</si>
  <si>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</si>
  <si>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</si>
  <si>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</si>
  <si>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</si>
  <si>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</si>
  <si>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</si>
  <si>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</si>
  <si>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</si>
  <si>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</si>
  <si>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</si>
  <si>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</si>
  <si>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</si>
  <si>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</si>
  <si>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</si>
  <si>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</si>
  <si>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</si>
  <si>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</si>
  <si>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</si>
  <si>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</si>
  <si>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</si>
  <si>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</si>
  <si>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</si>
  <si>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</si>
  <si>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</si>
  <si>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</si>
  <si>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</si>
  <si>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</si>
  <si>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</si>
  <si>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</si>
  <si>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</si>
  <si>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</si>
  <si>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</si>
  <si>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</si>
  <si>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</si>
  <si>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</si>
  <si>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</si>
  <si>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</si>
  <si>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</si>
  <si>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</si>
  <si>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</si>
  <si>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</si>
  <si>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</si>
  <si>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</si>
  <si>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</si>
  <si>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</si>
  <si>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</si>
  <si>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</si>
  <si>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</si>
  <si>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</si>
  <si>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</si>
  <si>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</si>
  <si>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</si>
  <si>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</si>
  <si>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</si>
  <si>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</si>
  <si>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</si>
  <si>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</si>
  <si>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</si>
  <si>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</si>
  <si>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</si>
  <si>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</si>
  <si>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</si>
  <si>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</si>
  <si>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</si>
  <si>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</si>
  <si>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</si>
  <si>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</si>
  <si>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</si>
  <si>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</si>
  <si>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</si>
  <si>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</si>
  <si>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</si>
  <si>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</si>
  <si>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</si>
  <si>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</si>
  <si>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</si>
  <si>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</si>
  <si>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</si>
  <si>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</si>
  <si>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</si>
  <si>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</si>
  <si>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</si>
  <si>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</si>
  <si>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</si>
  <si>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</si>
  <si>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</si>
  <si>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</si>
  <si>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</si>
  <si>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</si>
  <si>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</si>
  <si>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</si>
  <si>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</si>
  <si>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</si>
  <si>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</si>
  <si>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</si>
  <si>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</si>
  <si>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</si>
  <si>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</si>
  <si>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</si>
  <si>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</si>
  <si>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</si>
  <si>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</si>
  <si>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</si>
  <si>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</si>
  <si>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</si>
  <si>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</si>
  <si>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</si>
  <si>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</si>
  <si>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</si>
  <si>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</si>
  <si>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</si>
  <si>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</si>
  <si>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</si>
  <si>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</si>
  <si>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</si>
  <si>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</si>
  <si>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</si>
  <si>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</si>
  <si>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</si>
  <si>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</si>
  <si>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</si>
  <si>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</si>
  <si>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</si>
  <si>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</si>
  <si>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</si>
  <si>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</si>
  <si>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</si>
  <si>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</si>
  <si>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</si>
  <si>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</si>
  <si>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</si>
  <si>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</si>
  <si>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</si>
  <si>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</si>
  <si>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</si>
  <si>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</si>
  <si>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</si>
  <si>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</si>
  <si>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</si>
  <si>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</si>
  <si>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</si>
  <si>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</si>
  <si>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</si>
  <si>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</si>
  <si>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</si>
  <si>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</si>
  <si>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</si>
  <si>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</si>
  <si>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</si>
  <si>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</si>
  <si>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</si>
  <si>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</si>
  <si>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</si>
  <si>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</si>
  <si>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</si>
  <si>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</si>
  <si>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</si>
  <si>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</si>
  <si>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</si>
  <si>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</si>
  <si>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</si>
  <si>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</si>
  <si>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</si>
  <si>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</si>
  <si>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</si>
  <si>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</si>
  <si>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</si>
  <si>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</si>
  <si>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</si>
  <si>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</si>
  <si>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</si>
  <si>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</si>
  <si>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</si>
  <si>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</si>
  <si>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</si>
  <si>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</si>
  <si>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</si>
  <si>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</si>
  <si>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</si>
  <si>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</si>
  <si>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</si>
  <si>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</si>
  <si>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</si>
  <si>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</si>
  <si>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</si>
  <si>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</si>
  <si>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</si>
  <si>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</si>
  <si>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</si>
  <si>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</si>
  <si>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</si>
  <si>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</si>
  <si>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</si>
  <si>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</si>
  <si>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</si>
  <si>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</si>
  <si>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</si>
  <si>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</si>
  <si>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</si>
  <si>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</si>
  <si>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</si>
  <si>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</si>
  <si>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</si>
  <si>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</si>
  <si>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</si>
  <si>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</si>
  <si>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</si>
  <si>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</si>
  <si>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</si>
  <si>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</si>
  <si>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</si>
  <si>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</si>
  <si>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</si>
  <si>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</si>
  <si>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</si>
  <si>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</si>
  <si>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</si>
  <si>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</si>
  <si>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</si>
  <si>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</si>
  <si>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</si>
  <si>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</si>
  <si>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</si>
  <si>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</si>
  <si>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</si>
  <si>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</si>
  <si>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</si>
  <si>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</si>
  <si>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</si>
  <si>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</si>
  <si>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</si>
  <si>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</si>
  <si>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</si>
  <si>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</si>
  <si>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</si>
  <si>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</si>
  <si>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</si>
  <si>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</si>
  <si>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</si>
  <si>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</si>
  <si>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</si>
  <si>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</si>
  <si>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</si>
  <si>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</si>
  <si>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</si>
  <si>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</si>
  <si>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</si>
  <si>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</si>
  <si>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</si>
  <si>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</si>
  <si>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</si>
  <si>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</si>
  <si>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</si>
  <si>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</si>
  <si>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</si>
  <si>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</si>
  <si>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</si>
  <si>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</si>
  <si>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</si>
  <si>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</si>
  <si>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</si>
  <si>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</si>
  <si>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</si>
  <si>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</si>
  <si>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</si>
  <si>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</si>
  <si>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</si>
  <si>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</si>
  <si>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</si>
  <si>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</si>
  <si>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</si>
  <si>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</si>
  <si>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</si>
  <si>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</si>
  <si>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</si>
  <si>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</si>
  <si>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</si>
  <si>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</si>
  <si>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</si>
  <si>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</si>
  <si>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</si>
  <si>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</si>
  <si>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</si>
  <si>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</si>
  <si>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</si>
  <si>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</si>
  <si>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</si>
  <si>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</si>
  <si>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</si>
  <si>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</si>
  <si>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</si>
  <si>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</si>
  <si>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</si>
  <si>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</si>
  <si>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</si>
  <si>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</si>
  <si>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</si>
  <si>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</si>
  <si>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</si>
  <si>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</si>
  <si>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</si>
  <si>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</si>
  <si>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</si>
  <si>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</si>
  <si>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</si>
  <si>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</si>
  <si>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</si>
  <si>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</si>
  <si>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</si>
  <si>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</si>
  <si>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</si>
  <si>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</si>
  <si>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</si>
  <si>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</si>
  <si>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</si>
  <si>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</si>
  <si>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</si>
  <si>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</si>
  <si>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</si>
  <si>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</si>
  <si>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</si>
  <si>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</si>
  <si>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</si>
  <si>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</si>
  <si>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</si>
  <si>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</si>
  <si>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</si>
  <si>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</si>
  <si>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</si>
  <si>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</si>
  <si>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</si>
  <si>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</si>
  <si>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</si>
  <si>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</si>
  <si>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</si>
  <si>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</si>
  <si>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</si>
  <si>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</si>
  <si>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</si>
  <si>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</si>
  <si>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</si>
  <si>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</si>
  <si>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</si>
  <si>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</si>
  <si>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</si>
  <si>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</si>
  <si>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</si>
  <si>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</si>
  <si>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</si>
  <si>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</si>
  <si>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</si>
  <si>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</si>
  <si>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</si>
  <si>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</si>
  <si>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</si>
  <si>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</si>
  <si>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</si>
  <si>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</si>
  <si>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</si>
  <si>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</si>
  <si>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</si>
  <si>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</si>
  <si>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</si>
  <si>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</si>
  <si>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</si>
  <si>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</si>
  <si>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</si>
  <si>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</si>
  <si>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</si>
  <si>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</si>
  <si>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</si>
  <si>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</si>
  <si>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</si>
  <si>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</si>
  <si>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</si>
  <si>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</si>
  <si>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</si>
  <si>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</si>
  <si>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</si>
  <si>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</si>
  <si>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</si>
  <si>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</si>
  <si>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</si>
  <si>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</si>
  <si>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</si>
  <si>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</si>
  <si>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</si>
  <si>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</si>
  <si>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</si>
  <si>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</si>
  <si>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</si>
  <si>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</si>
  <si>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</si>
  <si>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</si>
  <si>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</si>
  <si>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</si>
  <si>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</si>
  <si>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</si>
  <si>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</si>
  <si>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</si>
  <si>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</si>
  <si>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</si>
  <si>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</si>
  <si>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</si>
  <si>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</si>
  <si>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</si>
  <si>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</si>
  <si>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</si>
  <si>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</si>
  <si>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</si>
  <si>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</si>
  <si>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</si>
  <si>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</si>
  <si>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</si>
  <si>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</si>
  <si>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</si>
  <si>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</si>
  <si>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</si>
  <si>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</si>
  <si>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</si>
  <si>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</si>
  <si>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</si>
  <si>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</si>
  <si>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</si>
  <si>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</si>
  <si>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</si>
  <si>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</si>
  <si>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</si>
  <si>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</si>
  <si>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</si>
  <si>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</si>
  <si>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</si>
  <si>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</si>
  <si>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</si>
  <si>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</si>
  <si>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</si>
  <si>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</si>
  <si>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</si>
  <si>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</si>
  <si>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</si>
  <si>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</si>
  <si>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</si>
  <si>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</si>
  <si>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</si>
  <si>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</si>
  <si>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</si>
  <si>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</si>
  <si>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</si>
  <si>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</si>
  <si>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</si>
  <si>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</si>
  <si>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</si>
  <si>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</si>
  <si>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</si>
  <si>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</si>
  <si>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</si>
  <si>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</si>
  <si>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</si>
  <si>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</si>
  <si>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</si>
  <si>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</si>
  <si>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</si>
  <si>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</si>
  <si>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</si>
  <si>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</si>
  <si>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</si>
  <si>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</si>
  <si>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</si>
  <si>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</si>
  <si>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</si>
  <si>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</si>
  <si>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</si>
  <si>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</si>
  <si>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</si>
  <si>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</si>
  <si>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</si>
  <si>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</si>
  <si>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</si>
  <si>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</si>
  <si>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</si>
  <si>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</si>
  <si>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</si>
  <si>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</si>
  <si>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</si>
  <si>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</si>
  <si>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</si>
  <si>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</si>
  <si>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</si>
  <si>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</si>
  <si>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</si>
  <si>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</si>
  <si>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</si>
  <si>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</si>
  <si>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</si>
  <si>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</si>
  <si>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</si>
  <si>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</si>
  <si>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</si>
  <si>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</si>
  <si>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</si>
  <si>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</si>
  <si>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</si>
  <si>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</si>
  <si>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</si>
  <si>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</si>
  <si>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</si>
  <si>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</si>
  <si>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</si>
  <si>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</si>
  <si>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</si>
  <si>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</si>
  <si>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</si>
  <si>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</si>
  <si>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</si>
  <si>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</si>
  <si>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</si>
  <si>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</si>
  <si>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</si>
  <si>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</si>
  <si>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</si>
  <si>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</si>
  <si>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</si>
  <si>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</si>
  <si>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</si>
  <si>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</si>
  <si>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</si>
  <si>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</si>
  <si>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</si>
  <si>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</si>
  <si>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</si>
  <si>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</si>
  <si>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</si>
  <si>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</si>
  <si>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</si>
  <si>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</si>
  <si>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</si>
  <si>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</si>
  <si>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</si>
  <si>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</si>
  <si>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</si>
  <si>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</si>
  <si>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</si>
  <si>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</si>
  <si>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</si>
  <si>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</si>
  <si>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</si>
  <si>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</si>
  <si>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</si>
  <si>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</si>
  <si>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</si>
  <si>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</si>
  <si>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</si>
  <si>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</si>
  <si>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</si>
  <si>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</si>
  <si>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</si>
  <si>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</si>
  <si>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</si>
  <si>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</si>
  <si>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</si>
  <si>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</si>
  <si>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</si>
  <si>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</si>
  <si>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</si>
  <si>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</si>
  <si>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</si>
  <si>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</si>
  <si>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</si>
  <si>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</si>
  <si>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</si>
  <si>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</si>
  <si>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</si>
  <si>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</si>
  <si>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</si>
  <si>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</si>
  <si>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</si>
  <si>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</si>
  <si>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</si>
  <si>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</si>
  <si>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</si>
  <si>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</si>
  <si>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</si>
  <si>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</si>
  <si>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</si>
  <si>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</si>
  <si>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</si>
  <si>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</si>
  <si>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</si>
  <si>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</si>
  <si>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</si>
  <si>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</si>
  <si>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</si>
  <si>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</si>
  <si>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</si>
  <si>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</si>
  <si>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</si>
  <si>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</si>
  <si>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</si>
  <si>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</si>
  <si>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</si>
  <si>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</si>
  <si>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</si>
  <si>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</si>
  <si>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</si>
  <si>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</si>
  <si>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</si>
  <si>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</si>
  <si>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</si>
  <si>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</si>
  <si>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</si>
  <si>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</si>
  <si>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</si>
  <si>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</si>
  <si>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</si>
  <si>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</si>
  <si>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</si>
  <si>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</si>
  <si>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</si>
  <si>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</si>
  <si>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</si>
  <si>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</si>
  <si>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</si>
  <si>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</si>
  <si>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</si>
  <si>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</si>
  <si>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</si>
  <si>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</si>
  <si>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</si>
  <si>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</si>
  <si>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</si>
  <si>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</si>
  <si>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</si>
  <si>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</si>
  <si>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</si>
  <si>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</si>
  <si>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</si>
  <si>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</si>
  <si>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</si>
  <si>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</si>
  <si>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</si>
  <si>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</si>
  <si>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</si>
  <si>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</si>
  <si>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</si>
  <si>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</si>
  <si>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</si>
  <si>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</si>
  <si>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</si>
  <si>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</si>
  <si>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</si>
  <si>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</si>
  <si>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</si>
  <si>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</si>
  <si>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</si>
  <si>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</si>
  <si>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</si>
  <si>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</si>
  <si>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</si>
  <si>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</si>
  <si>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</si>
  <si>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</si>
  <si>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</si>
  <si>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</si>
  <si>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</si>
  <si>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</si>
  <si>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</si>
  <si>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</si>
  <si>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</si>
  <si>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</si>
  <si>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</si>
  <si>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</si>
  <si>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</si>
  <si>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</si>
  <si>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</si>
  <si>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</si>
  <si>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</si>
  <si>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</si>
  <si>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</si>
  <si>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</si>
  <si>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</si>
  <si>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</si>
  <si>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</si>
  <si>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</si>
  <si>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</si>
  <si>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</si>
  <si>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</si>
  <si>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</si>
  <si>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</si>
  <si>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</si>
  <si>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</si>
  <si>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</si>
  <si>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</si>
  <si>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</si>
  <si>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</si>
  <si>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</si>
  <si>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</si>
  <si>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</si>
  <si>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</si>
  <si>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</si>
  <si>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</si>
  <si>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</si>
  <si>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</si>
  <si>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</si>
  <si>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</si>
  <si>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</si>
  <si>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</si>
  <si>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</si>
  <si>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</si>
  <si>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</si>
  <si>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</si>
  <si>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</si>
  <si>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</si>
  <si>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</si>
  <si>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</si>
  <si>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</si>
  <si>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</si>
  <si>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</si>
  <si>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</si>
  <si>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</si>
  <si>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</si>
  <si>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</si>
  <si>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</si>
  <si>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</si>
  <si>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</si>
  <si>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</si>
  <si>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</si>
  <si>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</si>
  <si>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</si>
  <si>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</si>
  <si>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</si>
  <si>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</si>
  <si>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</si>
  <si>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</si>
  <si>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</si>
  <si>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</si>
  <si>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</si>
  <si>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</si>
  <si>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</si>
  <si>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</si>
  <si>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</si>
  <si>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</si>
  <si>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</si>
  <si>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</si>
  <si>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</si>
  <si>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</si>
  <si>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</si>
  <si>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</si>
  <si>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</si>
  <si>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</si>
  <si>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</si>
  <si>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</si>
  <si>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</si>
  <si>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</si>
  <si>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</si>
  <si>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</si>
  <si>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</si>
  <si>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</si>
  <si>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</si>
  <si>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</si>
  <si>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</si>
  <si>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</si>
  <si>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</si>
  <si>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</si>
  <si>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</si>
  <si>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</si>
  <si>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</si>
  <si>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</si>
  <si>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</si>
  <si>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</si>
  <si>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</si>
  <si>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</si>
  <si>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</si>
  <si>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</si>
  <si>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</si>
  <si>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</si>
  <si>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</si>
  <si>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</si>
  <si>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</si>
  <si>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</si>
  <si>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</si>
  <si>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</si>
  <si>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</si>
  <si>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</si>
  <si>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</si>
  <si>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</si>
  <si>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</si>
  <si>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</si>
  <si>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</si>
  <si>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</si>
  <si>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</si>
  <si>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</si>
  <si>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</si>
  <si>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</si>
  <si>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</si>
  <si>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</si>
  <si>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</si>
  <si>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</si>
  <si>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</si>
  <si>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</si>
  <si>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</si>
  <si>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</si>
  <si>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</si>
  <si>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</si>
  <si>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</si>
  <si>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</si>
  <si>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</si>
  <si>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</si>
  <si>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</si>
  <si>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</si>
  <si>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</si>
  <si>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</si>
  <si>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</si>
  <si>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</si>
  <si>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</si>
  <si>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</si>
  <si>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</si>
  <si>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</si>
  <si>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</si>
  <si>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</si>
  <si>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</si>
  <si>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</si>
  <si>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</si>
  <si>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</si>
  <si>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</si>
  <si>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</si>
  <si>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</si>
  <si>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</si>
  <si>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</si>
  <si>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</si>
  <si>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</si>
  <si>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</si>
  <si>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</si>
  <si>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</si>
  <si>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</si>
  <si>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</si>
  <si>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</si>
  <si>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</si>
  <si>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</si>
  <si>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</si>
  <si>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</si>
  <si>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</si>
  <si>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</si>
  <si>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</si>
  <si>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</si>
  <si>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</si>
  <si>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</si>
  <si>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</si>
  <si>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</si>
  <si>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</si>
  <si>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</si>
  <si>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</si>
  <si>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</si>
  <si>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</si>
  <si>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</si>
  <si>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</si>
  <si>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</si>
  <si>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</si>
  <si>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</si>
  <si>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</si>
  <si>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</si>
  <si>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</si>
  <si>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</si>
  <si>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</si>
  <si>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</si>
  <si>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</si>
  <si>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</si>
  <si>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</si>
  <si>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</si>
  <si>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</si>
  <si>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</si>
  <si>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</si>
  <si>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</si>
  <si>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</si>
  <si>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</si>
  <si>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</si>
  <si>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</si>
  <si>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</si>
  <si>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</si>
  <si>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</si>
  <si>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</si>
  <si>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</si>
  <si>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</si>
  <si>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</si>
  <si>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</si>
  <si>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</si>
  <si>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</si>
  <si>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</si>
  <si>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</si>
  <si>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</si>
  <si>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</si>
  <si>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</si>
  <si>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</si>
  <si>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</si>
  <si>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</si>
  <si>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</si>
  <si>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</si>
  <si>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</si>
  <si>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</si>
  <si>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</si>
  <si>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</si>
  <si>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</si>
  <si>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</si>
  <si>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</si>
  <si>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</si>
  <si>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</si>
  <si>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</si>
  <si>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</si>
  <si>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</si>
  <si>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</si>
  <si>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</si>
  <si>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</si>
  <si>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</si>
  <si>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</si>
  <si>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</si>
  <si>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</si>
  <si>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</si>
  <si>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</si>
  <si>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</si>
  <si>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</si>
  <si>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</si>
  <si>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</si>
  <si>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</si>
  <si>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</si>
  <si>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</si>
  <si>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</si>
  <si>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</si>
  <si>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</si>
  <si>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</si>
  <si>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</si>
  <si>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</si>
  <si>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</si>
  <si>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</si>
  <si>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</si>
  <si>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</si>
  <si>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</si>
  <si>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</si>
  <si>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</si>
  <si>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</si>
  <si>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</si>
  <si>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</si>
  <si>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</si>
  <si>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</si>
  <si>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</si>
  <si>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</si>
  <si>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</si>
  <si>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</si>
  <si>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</si>
  <si>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</si>
  <si>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</si>
  <si>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</si>
  <si>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</si>
  <si>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</si>
  <si>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</si>
  <si>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</si>
  <si>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</si>
  <si>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</si>
  <si>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</si>
  <si>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</si>
  <si>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</si>
  <si>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</si>
  <si>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</si>
  <si>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</si>
  <si>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</si>
  <si>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</si>
  <si>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</si>
  <si>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</si>
  <si>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</si>
  <si>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</si>
  <si>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</si>
  <si>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</si>
  <si>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</si>
  <si>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</si>
  <si>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</si>
  <si>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</si>
  <si>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</si>
  <si>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</si>
  <si>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</si>
  <si>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</si>
  <si>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</si>
  <si>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</si>
  <si>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</si>
  <si>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</si>
  <si>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</si>
  <si>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</si>
  <si>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</si>
  <si>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</si>
  <si>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</si>
  <si>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</si>
  <si>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</si>
  <si>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</si>
  <si>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</si>
  <si>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</si>
  <si>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</si>
  <si>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</si>
  <si>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</si>
  <si>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</si>
  <si>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</si>
  <si>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</si>
  <si>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</si>
  <si>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</si>
  <si>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</si>
  <si>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</si>
  <si>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</si>
  <si>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</si>
  <si>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</si>
  <si>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</si>
  <si>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</si>
  <si>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</si>
  <si>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</si>
  <si>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</si>
  <si>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</si>
  <si>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</si>
  <si>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</si>
  <si>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</si>
  <si>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</si>
  <si>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</si>
  <si>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</si>
  <si>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</si>
  <si>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</si>
  <si>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</si>
  <si>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</si>
  <si>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</si>
  <si>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</si>
  <si>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</si>
  <si>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</si>
  <si>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</si>
  <si>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</si>
  <si>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</si>
  <si>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</si>
  <si>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</si>
  <si>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</si>
  <si>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</si>
  <si>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</si>
  <si>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</si>
  <si>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</si>
  <si>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</si>
  <si>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</si>
  <si>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</si>
  <si>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</si>
  <si>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</si>
  <si>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</si>
  <si>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</si>
  <si>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</si>
  <si>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</si>
  <si>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</si>
  <si>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</si>
  <si>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</si>
  <si>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</si>
  <si>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</si>
  <si>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</si>
  <si>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</si>
  <si>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</si>
  <si>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</si>
  <si>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</si>
  <si>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</si>
  <si>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</si>
  <si>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</si>
  <si>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</si>
  <si>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</si>
  <si>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</si>
  <si>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</si>
  <si>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</si>
  <si>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</si>
  <si>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</si>
  <si>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</si>
  <si>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</si>
  <si>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</si>
  <si>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</si>
  <si>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</si>
  <si>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</si>
  <si>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</si>
  <si>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</si>
  <si>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</si>
  <si>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</si>
  <si>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</si>
  <si>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</si>
  <si>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</si>
  <si>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</si>
  <si>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</si>
  <si>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</si>
  <si>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</si>
  <si>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</si>
  <si>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</si>
  <si>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</si>
  <si>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</si>
  <si>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</si>
  <si>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</si>
  <si>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</si>
  <si>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</si>
  <si>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</si>
  <si>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</si>
  <si>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</si>
  <si>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</si>
  <si>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</si>
  <si>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</si>
  <si>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</si>
  <si>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</si>
  <si>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</si>
  <si>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</si>
  <si>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</si>
  <si>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</si>
  <si>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</si>
  <si>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</si>
  <si>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</si>
  <si>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</si>
  <si>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</si>
  <si>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</si>
  <si>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</si>
  <si>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</si>
  <si>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</si>
  <si>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</si>
  <si>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</si>
  <si>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</si>
  <si>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</si>
  <si>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</si>
  <si>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</si>
  <si>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</si>
  <si>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</si>
  <si>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</si>
  <si>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</si>
  <si>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</si>
  <si>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</si>
  <si>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</si>
  <si>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</si>
  <si>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</si>
  <si>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</si>
  <si>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</si>
  <si>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</si>
  <si>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</si>
  <si>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</si>
  <si>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</si>
  <si>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</si>
  <si>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</si>
  <si>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</si>
  <si>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</si>
  <si>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</si>
  <si>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</si>
  <si>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</si>
  <si>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</si>
  <si>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</si>
  <si>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</si>
  <si>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</si>
  <si>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</si>
  <si>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</si>
  <si>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</si>
  <si>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</si>
  <si>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</si>
  <si>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</si>
  <si>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</si>
  <si>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</si>
  <si>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</si>
  <si>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</si>
  <si>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</si>
  <si>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</si>
  <si>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</si>
  <si>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</si>
  <si>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</si>
  <si>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</si>
  <si>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</si>
  <si>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</si>
  <si>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</si>
  <si>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</si>
  <si>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</si>
  <si>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</si>
  <si>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</si>
  <si>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</si>
  <si>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</si>
  <si>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</si>
  <si>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</si>
  <si>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</si>
  <si>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</si>
  <si>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</si>
  <si>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</si>
  <si>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</si>
  <si>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</si>
  <si>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</si>
  <si>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</si>
  <si>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</si>
  <si>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</si>
  <si>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</si>
  <si>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</si>
  <si>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</si>
  <si>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</si>
  <si>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</si>
  <si>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</si>
  <si>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</si>
  <si>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</si>
  <si>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</si>
  <si>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</si>
  <si>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</si>
  <si>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</si>
  <si>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</si>
  <si>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</si>
  <si>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</si>
  <si>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</si>
  <si>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</si>
  <si>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</si>
  <si>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</si>
  <si>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</si>
  <si>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</si>
  <si>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</si>
  <si>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</si>
  <si>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</si>
  <si>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</si>
  <si>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</si>
  <si>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</si>
  <si>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</si>
  <si>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</si>
  <si>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</si>
  <si>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</si>
  <si>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</si>
  <si>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</si>
  <si>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</si>
  <si>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</si>
  <si>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</si>
  <si>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</si>
  <si>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</si>
  <si>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</si>
  <si>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</si>
  <si>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</si>
  <si>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</si>
  <si>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</si>
  <si>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</si>
  <si>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</si>
  <si>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</si>
  <si>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</si>
  <si>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</si>
  <si>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</si>
  <si>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</si>
  <si>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</si>
  <si>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</si>
  <si>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</si>
  <si>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</si>
  <si>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</si>
  <si>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</si>
  <si>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</si>
  <si>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</si>
  <si>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</si>
  <si>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</si>
  <si>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</si>
  <si>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</si>
  <si>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</si>
  <si>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</si>
  <si>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</si>
  <si>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</si>
  <si>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</si>
  <si>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</si>
  <si>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</si>
  <si>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</si>
  <si>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</si>
  <si>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</si>
  <si>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</si>
  <si>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</si>
  <si>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</si>
  <si>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</si>
  <si>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</si>
  <si>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</si>
  <si>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</si>
  <si>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</si>
  <si>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</si>
  <si>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</si>
  <si>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</si>
  <si>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</si>
  <si>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</si>
  <si>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</si>
  <si>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</si>
  <si>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</si>
  <si>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</si>
  <si>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</si>
  <si>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</si>
  <si>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</si>
  <si>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</si>
  <si>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</si>
  <si>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</si>
  <si>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</si>
  <si>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</si>
  <si>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</si>
  <si>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</si>
  <si>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</si>
  <si>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</si>
  <si>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</si>
  <si>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</si>
  <si>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</si>
  <si>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</si>
  <si>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</si>
  <si>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</si>
  <si>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</si>
  <si>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</si>
  <si>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</si>
  <si>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</si>
  <si>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</si>
  <si>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</si>
  <si>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</si>
  <si>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</si>
  <si>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</si>
  <si>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</si>
  <si>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</si>
  <si>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</si>
  <si>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</si>
  <si>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</si>
  <si>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</si>
  <si>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</si>
  <si>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</si>
  <si>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</si>
  <si>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</si>
  <si>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</si>
  <si>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</si>
  <si>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</si>
  <si>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</si>
  <si>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</si>
  <si>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</si>
  <si>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</si>
  <si>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</si>
  <si>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</si>
  <si>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</si>
  <si>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</si>
  <si>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</si>
  <si>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</si>
  <si>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</si>
  <si>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</si>
  <si>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</si>
  <si>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</si>
  <si>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</si>
  <si>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</si>
  <si>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</si>
  <si>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</si>
  <si>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</si>
  <si>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</si>
  <si>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</si>
  <si>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</si>
  <si>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</si>
  <si>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</si>
  <si>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</si>
  <si>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</si>
  <si>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</si>
  <si>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</si>
  <si>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</si>
  <si>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</si>
  <si>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</si>
  <si>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</si>
  <si>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</si>
  <si>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</si>
  <si>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</si>
  <si>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</si>
  <si>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</si>
  <si>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</si>
  <si>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</si>
  <si>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</si>
  <si>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</si>
  <si>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</si>
  <si>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</si>
  <si>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</si>
  <si>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</si>
  <si>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</si>
  <si>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</si>
  <si>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</si>
  <si>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</si>
  <si>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</si>
  <si>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</si>
  <si>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</si>
  <si>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</si>
  <si>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</si>
  <si>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</si>
  <si>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</si>
  <si>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</si>
  <si>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</si>
  <si>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</si>
  <si>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</si>
  <si>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</si>
  <si>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</si>
  <si>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</si>
  <si>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</si>
  <si>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</si>
  <si>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</si>
  <si>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</si>
  <si>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</si>
  <si>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</si>
  <si>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</si>
  <si>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</si>
  <si>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</si>
  <si>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</si>
  <si>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</si>
  <si>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</si>
  <si>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</si>
  <si>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</si>
  <si>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</si>
  <si>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</si>
  <si>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</si>
  <si>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</si>
  <si>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</si>
  <si>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</si>
  <si>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</si>
  <si>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</si>
  <si>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</si>
  <si>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</si>
  <si>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</si>
  <si>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</si>
  <si>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</si>
  <si>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</si>
  <si>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</si>
  <si>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</si>
  <si>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</si>
  <si>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</si>
  <si>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</si>
  <si>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</si>
  <si>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</si>
  <si>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</si>
  <si>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</si>
  <si>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</si>
  <si>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</si>
  <si>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</si>
  <si>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</si>
  <si>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</si>
  <si>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</si>
  <si>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</si>
  <si>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</si>
  <si>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</si>
  <si>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</si>
  <si>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</si>
  <si>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</si>
  <si>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</si>
  <si>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</si>
  <si>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</si>
  <si>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</si>
  <si>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</si>
  <si>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</si>
  <si>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</si>
  <si>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</si>
  <si>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</si>
  <si>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</si>
  <si>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</si>
  <si>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</si>
  <si>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</si>
  <si>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</si>
  <si>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</si>
  <si>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</si>
  <si>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</si>
  <si>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</si>
  <si>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</si>
  <si>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</si>
  <si>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</si>
  <si>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</si>
  <si>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</si>
  <si>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</si>
  <si>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</si>
  <si>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</si>
  <si>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</si>
  <si>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</si>
  <si>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</si>
  <si>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</si>
  <si>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</si>
  <si>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</si>
  <si>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</si>
  <si>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</si>
  <si>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</si>
  <si>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</si>
  <si>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</si>
  <si>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</si>
  <si>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</si>
  <si>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</si>
  <si>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</si>
  <si>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</si>
  <si>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</si>
  <si>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</si>
  <si>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</si>
  <si>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</si>
  <si>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</si>
  <si>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</si>
  <si>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</si>
  <si>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</si>
  <si>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</si>
  <si>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</si>
  <si>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</si>
  <si>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</si>
  <si>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</si>
  <si>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</si>
  <si>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</si>
  <si>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</si>
  <si>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</si>
  <si>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</si>
  <si>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</si>
  <si>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</si>
  <si>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</si>
  <si>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</si>
  <si>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</si>
  <si>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</si>
  <si>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</si>
  <si>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</si>
  <si>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</si>
  <si>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</si>
  <si>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</si>
  <si>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</si>
  <si>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</si>
  <si>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</si>
  <si>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</si>
  <si>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</si>
  <si>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</si>
  <si>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</si>
  <si>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</si>
  <si>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</si>
  <si>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</si>
  <si>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</si>
  <si>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</si>
  <si>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</si>
  <si>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</si>
  <si>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</si>
  <si>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</si>
  <si>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</si>
  <si>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</si>
  <si>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</si>
  <si>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</si>
  <si>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</si>
  <si>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</si>
  <si>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</si>
  <si>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</si>
  <si>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</si>
  <si>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</si>
  <si>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</si>
  <si>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</si>
  <si>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</si>
  <si>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</si>
  <si>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</si>
  <si>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</si>
  <si>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</si>
  <si>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</si>
  <si>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</si>
  <si>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</si>
  <si>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</si>
  <si>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</si>
  <si>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</si>
  <si>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</si>
  <si>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</si>
  <si>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</si>
  <si>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</si>
  <si>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</si>
  <si>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</si>
  <si>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</si>
  <si>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</si>
  <si>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</si>
  <si>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</si>
  <si>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</si>
  <si>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</si>
  <si>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</si>
  <si>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</si>
  <si>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</si>
  <si>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</si>
  <si>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</si>
  <si>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</si>
  <si>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</si>
  <si>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</si>
  <si>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</si>
  <si>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</si>
  <si>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</si>
  <si>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</si>
  <si>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</si>
  <si>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</si>
  <si>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</si>
  <si>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</si>
  <si>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</si>
  <si>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</si>
  <si>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</si>
  <si>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</si>
  <si>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</si>
  <si>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</si>
  <si>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</si>
  <si>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</si>
  <si>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</si>
  <si>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</si>
  <si>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</si>
  <si>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</si>
  <si>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</si>
  <si>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</si>
  <si>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</si>
  <si>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</si>
  <si>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</si>
  <si>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</si>
  <si>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</si>
  <si>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</si>
  <si>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</si>
  <si>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</si>
  <si>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</si>
  <si>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</si>
  <si>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</si>
  <si>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</si>
  <si>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</si>
  <si>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</si>
  <si>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</si>
  <si>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</si>
  <si>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</si>
  <si>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</si>
  <si>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</si>
  <si>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</si>
  <si>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</si>
  <si>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</si>
  <si>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</si>
  <si>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</si>
  <si>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</si>
  <si>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</si>
  <si>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</si>
  <si>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</si>
  <si>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</si>
  <si>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</si>
  <si>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</si>
  <si>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</si>
  <si>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</si>
  <si>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</si>
  <si>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</si>
  <si>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</si>
  <si>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</si>
  <si>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</si>
  <si>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</si>
  <si>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</si>
  <si>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</si>
  <si>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</si>
  <si>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</si>
  <si>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</si>
  <si>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</si>
  <si>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</si>
  <si>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</si>
  <si>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</si>
  <si>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</si>
  <si>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</si>
  <si>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</si>
  <si>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</si>
  <si>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</si>
  <si>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</si>
  <si>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</si>
  <si>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</si>
  <si>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</si>
  <si>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</si>
  <si>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</si>
  <si>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</si>
  <si>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</si>
  <si>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</si>
  <si>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</si>
  <si>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</si>
  <si>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</si>
  <si>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</si>
  <si>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</si>
  <si>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</si>
  <si>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</si>
  <si>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</si>
  <si>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</si>
  <si>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</si>
  <si>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</si>
  <si>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</si>
  <si>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</si>
  <si>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</si>
  <si>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</si>
  <si>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</si>
  <si>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</si>
  <si>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</si>
  <si>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</si>
  <si>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</si>
  <si>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</si>
  <si>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</si>
  <si>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</si>
  <si>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</si>
  <si>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</si>
  <si>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</si>
  <si>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</si>
  <si>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</si>
  <si>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</si>
  <si>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</si>
  <si>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</si>
  <si>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</si>
  <si>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</si>
  <si>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</si>
  <si>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</si>
  <si>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</si>
  <si>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</si>
  <si>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</si>
  <si>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</si>
  <si>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</si>
  <si>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</si>
  <si>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</si>
  <si>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</si>
  <si>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</si>
  <si>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</si>
  <si>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</si>
  <si>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</si>
  <si>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</si>
  <si>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</si>
  <si>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</si>
  <si>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</si>
  <si>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</si>
  <si>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</si>
  <si>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</si>
  <si>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</si>
  <si>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</si>
  <si>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</si>
  <si>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</si>
  <si>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</si>
  <si>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</si>
  <si>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</si>
  <si>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</si>
  <si>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</si>
  <si>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</si>
  <si>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</si>
  <si>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</si>
  <si>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</si>
  <si>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</si>
  <si>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</si>
  <si>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</si>
  <si>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</si>
  <si>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</si>
  <si>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</si>
  <si>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</si>
  <si>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</si>
  <si>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</si>
  <si>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</si>
  <si>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</si>
  <si>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</si>
  <si>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</si>
  <si>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</si>
  <si>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</si>
  <si>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</si>
  <si>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</si>
  <si>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</si>
  <si>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</si>
  <si>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</si>
  <si>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</si>
  <si>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</si>
  <si>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</si>
  <si>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</si>
  <si>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</si>
  <si>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</si>
  <si>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</si>
  <si>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</si>
  <si>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</si>
  <si>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</si>
  <si>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</si>
  <si>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</si>
  <si>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</si>
  <si>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</si>
  <si>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</si>
  <si>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</si>
  <si>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</si>
  <si>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</si>
  <si>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</si>
  <si>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</si>
  <si>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</si>
  <si>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</si>
  <si>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</si>
  <si>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</si>
  <si>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</si>
  <si>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</si>
  <si>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</si>
  <si>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</si>
  <si>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</si>
  <si>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</si>
  <si>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</si>
  <si>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</si>
  <si>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</si>
  <si>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</si>
  <si>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</si>
  <si>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</si>
  <si>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</si>
  <si>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</si>
  <si>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</si>
  <si>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</si>
  <si>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</si>
  <si>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</si>
  <si>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</si>
  <si>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</si>
  <si>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</si>
  <si>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</si>
  <si>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</si>
  <si>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</si>
  <si>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</si>
  <si>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</si>
  <si>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</si>
  <si>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</si>
  <si>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</si>
  <si>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</si>
  <si>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</si>
  <si>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</si>
  <si>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</si>
  <si>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</si>
  <si>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</si>
  <si>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</si>
  <si>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</si>
  <si>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</si>
  <si>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</si>
  <si>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</si>
  <si>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</si>
  <si>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</si>
  <si>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</si>
  <si>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</si>
  <si>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</si>
  <si>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</si>
  <si>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</si>
  <si>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</si>
  <si>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</si>
  <si>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</si>
  <si>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</si>
  <si>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</si>
  <si>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</si>
  <si>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</si>
  <si>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</si>
  <si>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</si>
  <si>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</si>
  <si>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</si>
  <si>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</si>
  <si>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</si>
  <si>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</si>
  <si>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</si>
  <si>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</si>
  <si>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</si>
  <si>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</si>
  <si>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</si>
  <si>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</si>
  <si>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</si>
  <si>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</si>
  <si>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</si>
  <si>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</si>
  <si>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</si>
  <si>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</si>
  <si>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</si>
  <si>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</si>
  <si>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</si>
  <si>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</si>
  <si>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</si>
  <si>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</si>
  <si>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</si>
  <si>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</si>
  <si>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</si>
  <si>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</si>
  <si>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</si>
  <si>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</si>
  <si>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</si>
  <si>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</si>
  <si>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</si>
  <si>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</si>
  <si>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</si>
  <si>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</si>
  <si>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</si>
  <si>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</si>
  <si>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</si>
  <si>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</si>
  <si>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</si>
  <si>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</si>
  <si>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</si>
  <si>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</si>
  <si>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</si>
  <si>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</si>
  <si>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</si>
  <si>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</si>
  <si>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</si>
  <si>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</si>
  <si>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</si>
  <si>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</si>
  <si>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</si>
  <si>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</si>
  <si>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</si>
  <si>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</si>
  <si>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</si>
  <si>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</si>
  <si>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</si>
  <si>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</si>
  <si>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</si>
  <si>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</si>
  <si>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</si>
  <si>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</si>
  <si>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</si>
  <si>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</si>
  <si>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</si>
  <si>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</si>
  <si>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</si>
  <si>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</si>
  <si>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</si>
  <si>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</si>
  <si>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</si>
  <si>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</si>
  <si>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</si>
  <si>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</si>
  <si>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</si>
  <si>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</si>
  <si>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</si>
  <si>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</si>
  <si>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</si>
  <si>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</si>
  <si>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</si>
  <si>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</si>
  <si>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</si>
  <si>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</si>
  <si>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</si>
  <si>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</si>
  <si>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</si>
  <si>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</si>
  <si>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</si>
  <si>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</si>
  <si>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</si>
  <si>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</si>
  <si>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</si>
  <si>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</si>
  <si>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</si>
  <si>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</si>
  <si>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</si>
  <si>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</si>
  <si>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</si>
  <si>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</si>
  <si>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</si>
  <si>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</si>
  <si>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</si>
  <si>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</si>
  <si>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</si>
  <si>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</si>
  <si>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</si>
  <si>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</si>
  <si>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</si>
  <si>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</si>
  <si>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</si>
  <si>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</si>
  <si>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</si>
  <si>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</si>
  <si>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</si>
  <si>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</si>
  <si>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</si>
  <si>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</si>
  <si>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</si>
  <si>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</si>
  <si>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</si>
  <si>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</si>
  <si>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</si>
  <si>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</si>
  <si>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</si>
  <si>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</si>
  <si>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</si>
  <si>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</si>
  <si>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</si>
  <si>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</si>
  <si>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</si>
  <si>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</si>
  <si>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</si>
  <si>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</si>
  <si>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</si>
  <si>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</si>
  <si>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</si>
  <si>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</si>
  <si>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</si>
  <si>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</si>
  <si>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</si>
  <si>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</si>
  <si>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</si>
  <si>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</si>
  <si>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</si>
  <si>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</si>
  <si>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</si>
  <si>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</si>
  <si>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</si>
  <si>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</si>
  <si>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</si>
  <si>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</si>
  <si>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</si>
  <si>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</si>
  <si>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</si>
  <si>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</si>
  <si>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</si>
  <si>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</si>
  <si>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</si>
  <si>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</si>
  <si>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</si>
  <si>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</si>
  <si>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</si>
  <si>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</si>
  <si>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</si>
  <si>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</si>
  <si>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</si>
  <si>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</si>
  <si>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</si>
  <si>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</si>
  <si>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</si>
  <si>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</si>
  <si>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</si>
  <si>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</si>
  <si>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</si>
  <si>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</si>
  <si>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</si>
  <si>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</si>
  <si>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</si>
  <si>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</si>
  <si>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</si>
  <si>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</si>
  <si>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</si>
  <si>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</si>
  <si>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</si>
  <si>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</si>
  <si>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</si>
  <si>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</si>
  <si>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</si>
  <si>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</si>
  <si>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</si>
  <si>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</si>
  <si>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</si>
  <si>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</si>
  <si>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</si>
  <si>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</si>
  <si>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</si>
  <si>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</si>
  <si>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</si>
  <si>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</si>
  <si>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</si>
  <si>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</si>
  <si>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</si>
  <si>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</si>
  <si>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</si>
  <si>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</si>
  <si>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</si>
  <si>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</si>
  <si>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</si>
  <si>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</si>
  <si>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</si>
  <si>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</si>
  <si>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</si>
  <si>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</si>
  <si>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</si>
  <si>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</si>
  <si>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</si>
  <si>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</si>
  <si>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</si>
  <si>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</si>
  <si>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</si>
  <si>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</si>
  <si>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</si>
  <si>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</si>
  <si>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</si>
  <si>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</si>
  <si>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</si>
  <si>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</si>
  <si>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</si>
  <si>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</si>
  <si>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</si>
  <si>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</si>
  <si>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</si>
  <si>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</si>
  <si>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</si>
  <si>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</si>
  <si>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</si>
  <si>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</si>
  <si>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</si>
  <si>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</si>
  <si>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</si>
  <si>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</si>
  <si>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</si>
  <si>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</si>
  <si>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</si>
  <si>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</si>
  <si>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</si>
  <si>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</si>
  <si>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</si>
  <si>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</si>
  <si>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</si>
  <si>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</si>
  <si>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</si>
  <si>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</si>
  <si>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</si>
  <si>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</si>
  <si>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</si>
  <si>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</si>
  <si>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</si>
  <si>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</si>
  <si>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</si>
  <si>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</si>
  <si>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</si>
  <si>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</si>
  <si>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</si>
  <si>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</si>
  <si>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</si>
  <si>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</si>
  <si>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</si>
  <si>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</si>
  <si>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</si>
  <si>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</si>
  <si>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</si>
  <si>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</si>
  <si>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</si>
  <si>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</si>
  <si>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</si>
  <si>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</si>
  <si>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</si>
  <si>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</si>
  <si>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</si>
  <si>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</si>
  <si>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</si>
  <si>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</si>
  <si>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</si>
  <si>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</si>
  <si>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</si>
  <si>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</si>
  <si>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</si>
  <si>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</si>
  <si>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</si>
  <si>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</si>
  <si>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</si>
  <si>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</si>
  <si>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</si>
  <si>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</si>
  <si>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</si>
  <si>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</si>
  <si>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</si>
  <si>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</si>
  <si>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</si>
  <si>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</si>
  <si>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</si>
  <si>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</si>
  <si>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</si>
  <si>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</si>
  <si>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</si>
  <si>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</si>
  <si>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</si>
  <si>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</si>
  <si>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</si>
  <si>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</si>
  <si>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</si>
  <si>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</si>
  <si>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</si>
  <si>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</si>
  <si>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</si>
  <si>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</si>
  <si>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</si>
  <si>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</si>
  <si>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</si>
  <si>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</si>
  <si>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</si>
  <si>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</si>
  <si>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</si>
  <si>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</si>
  <si>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</si>
  <si>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</si>
  <si>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</si>
  <si>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</si>
  <si>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</si>
  <si>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</si>
  <si>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</si>
  <si>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</si>
  <si>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</si>
  <si>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</si>
  <si>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</si>
  <si>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</si>
  <si>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</si>
  <si>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</si>
  <si>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</si>
  <si>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</si>
  <si>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</si>
  <si>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</si>
  <si>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</si>
  <si>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</si>
  <si>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</si>
  <si>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</si>
  <si>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</si>
  <si>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</si>
  <si>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</si>
  <si>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</si>
  <si>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</si>
  <si>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</si>
  <si>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</si>
  <si>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</si>
  <si>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</si>
  <si>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</si>
  <si>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</si>
  <si>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</si>
  <si>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</si>
  <si>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</si>
  <si>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</si>
  <si>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</si>
  <si>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</si>
  <si>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</si>
  <si>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</si>
  <si>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</si>
  <si>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</si>
  <si>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</si>
  <si>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</si>
  <si>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</si>
  <si>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</si>
  <si>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</si>
  <si>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</si>
  <si>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</si>
  <si>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</si>
  <si>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</si>
  <si>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</si>
  <si>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</si>
  <si>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</si>
  <si>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</si>
  <si>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</si>
  <si>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</si>
  <si>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</si>
  <si>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</si>
  <si>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</si>
  <si>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</si>
  <si>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</si>
  <si>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</si>
  <si>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</si>
  <si>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</si>
  <si>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</si>
  <si>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</si>
  <si>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</si>
  <si>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</si>
  <si>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</si>
  <si>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</si>
  <si>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</si>
  <si>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</si>
  <si>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</si>
  <si>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</si>
  <si>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</si>
  <si>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</si>
  <si>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</si>
  <si>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</si>
  <si>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</si>
  <si>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</si>
  <si>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</si>
  <si>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</si>
  <si>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</si>
  <si>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</si>
  <si>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</si>
  <si>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</si>
  <si>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</si>
  <si>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</si>
  <si>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</si>
  <si>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</si>
  <si>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</si>
  <si>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</si>
  <si>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</si>
  <si>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</si>
  <si>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</si>
  <si>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</si>
  <si>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</si>
  <si>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</si>
  <si>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</si>
  <si>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</si>
  <si>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</si>
  <si>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</si>
  <si>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</si>
  <si>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</si>
  <si>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</si>
  <si>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</si>
  <si>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</si>
  <si>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</si>
  <si>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</si>
  <si>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</si>
  <si>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</si>
  <si>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</si>
  <si>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</si>
  <si>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</si>
  <si>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</si>
  <si>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</si>
  <si>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</si>
  <si>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</si>
  <si>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</si>
  <si>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</si>
  <si>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</si>
  <si>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</si>
  <si>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</si>
  <si>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</si>
  <si>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</si>
  <si>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</si>
  <si>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</si>
  <si>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</si>
  <si>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</si>
  <si>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</si>
  <si>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</si>
  <si>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</si>
  <si>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</si>
  <si>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</si>
  <si>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</si>
  <si>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</si>
  <si>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</si>
  <si>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</si>
  <si>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</si>
  <si>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</si>
  <si>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</si>
  <si>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</si>
  <si>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</si>
  <si>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</si>
  <si>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</si>
  <si>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</si>
  <si>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</si>
  <si>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</si>
  <si>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</si>
  <si>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</si>
  <si>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</si>
  <si>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</si>
  <si>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</si>
  <si>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</si>
  <si>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</si>
  <si>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</si>
  <si>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</si>
  <si>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</si>
  <si>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</si>
  <si>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</si>
  <si>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</si>
  <si>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</si>
  <si>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</si>
  <si>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</si>
  <si>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</si>
  <si>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</si>
  <si>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</si>
  <si>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</si>
  <si>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</si>
  <si>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</si>
  <si>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</si>
  <si>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</si>
  <si>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</si>
  <si>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</si>
  <si>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</si>
  <si>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</si>
  <si>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</si>
  <si>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</si>
  <si>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</si>
  <si>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</si>
  <si>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</si>
  <si>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</si>
  <si>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</si>
  <si>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</si>
  <si>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</si>
  <si>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</si>
  <si>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</si>
  <si>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</si>
  <si>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</si>
  <si>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</si>
  <si>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</si>
  <si>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</si>
  <si>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</si>
  <si>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</si>
  <si>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</si>
  <si>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</si>
  <si>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</si>
  <si>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</si>
  <si>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</si>
  <si>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</si>
  <si>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</si>
  <si>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</si>
  <si>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</si>
  <si>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</si>
  <si>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</si>
  <si>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</si>
  <si>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</si>
  <si>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</si>
  <si>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</si>
  <si>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</si>
  <si>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</si>
  <si>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</si>
  <si>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</si>
  <si>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</si>
  <si>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</si>
  <si>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</si>
  <si>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</si>
  <si>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</si>
  <si>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</si>
  <si>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</si>
  <si>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</si>
  <si>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</si>
  <si>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</si>
  <si>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</si>
  <si>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</si>
  <si>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</si>
  <si>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</si>
  <si>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</si>
  <si>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</si>
  <si>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</si>
  <si>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</si>
  <si>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</si>
  <si>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</si>
  <si>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</si>
  <si>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</si>
  <si>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</si>
  <si>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</si>
  <si>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</si>
  <si>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</si>
  <si>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</si>
  <si>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</si>
  <si>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</si>
  <si>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</si>
  <si>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</si>
  <si>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</si>
  <si>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</si>
  <si>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</si>
  <si>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</si>
  <si>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</si>
  <si>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</si>
  <si>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</si>
  <si>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</si>
  <si>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</si>
  <si>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</si>
  <si>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</si>
  <si>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</si>
  <si>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</si>
  <si>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</si>
  <si>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</si>
  <si>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</si>
  <si>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</si>
  <si>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</si>
  <si>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</si>
  <si>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</si>
  <si>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</si>
  <si>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</si>
  <si>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</si>
  <si>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</si>
  <si>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</si>
  <si>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</si>
  <si>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</si>
  <si>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</si>
  <si>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</si>
  <si>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</si>
  <si>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</si>
  <si>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</si>
  <si>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</si>
  <si>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</si>
  <si>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</si>
  <si>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</si>
  <si>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</si>
  <si>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</si>
  <si>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</si>
  <si>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</si>
  <si>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</si>
  <si>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</si>
  <si>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</si>
  <si>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</si>
  <si>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</si>
  <si>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</si>
  <si>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</si>
  <si>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</si>
  <si>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</si>
  <si>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</si>
  <si>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</si>
  <si>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</si>
  <si>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</si>
  <si>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</si>
  <si>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</si>
  <si>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</si>
  <si>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</si>
  <si>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</si>
  <si>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</si>
  <si>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</si>
  <si>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</si>
  <si>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</si>
  <si>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</si>
  <si>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</si>
  <si>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</si>
  <si>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</si>
  <si>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</si>
  <si>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</si>
  <si>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</si>
  <si>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</si>
  <si>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</si>
  <si>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</si>
  <si>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</si>
  <si>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</si>
  <si>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</si>
  <si>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</si>
  <si>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</si>
  <si>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</si>
  <si>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</si>
  <si>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</si>
  <si>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</si>
  <si>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</si>
  <si>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</si>
  <si>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</si>
  <si>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</si>
  <si>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</si>
  <si>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</si>
  <si>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</si>
  <si>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</si>
  <si>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</si>
  <si>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</si>
  <si>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</si>
  <si>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</si>
  <si>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</si>
  <si>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</si>
  <si>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</si>
  <si>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</si>
  <si>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</si>
  <si>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</si>
  <si>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</si>
  <si>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</si>
  <si>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</si>
  <si>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</si>
  <si>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</si>
  <si>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</si>
  <si>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</si>
  <si>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</si>
  <si>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</si>
  <si>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</si>
  <si>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</si>
  <si>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</si>
  <si>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</si>
  <si>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</si>
  <si>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</si>
  <si>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</si>
  <si>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</si>
  <si>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</si>
  <si>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</si>
  <si>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</si>
  <si>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</si>
  <si>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</si>
  <si>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</si>
  <si>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</si>
  <si>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</si>
  <si>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</si>
  <si>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</si>
  <si>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</si>
  <si>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</si>
  <si>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</si>
  <si>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</si>
  <si>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</si>
  <si>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</si>
  <si>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</si>
  <si>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</si>
  <si>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</si>
  <si>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</si>
  <si>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</si>
  <si>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</si>
  <si>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</si>
  <si>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</si>
  <si>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</si>
  <si>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</si>
  <si>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</si>
  <si>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</si>
  <si>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</si>
  <si>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</si>
  <si>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</si>
  <si>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</si>
  <si>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</si>
  <si>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</si>
  <si>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</si>
  <si>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</si>
  <si>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</si>
  <si>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</si>
  <si>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</si>
  <si>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</si>
  <si>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</si>
  <si>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</si>
  <si>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</si>
  <si>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</si>
  <si>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</si>
  <si>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</si>
  <si>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</si>
  <si>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</si>
  <si>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</si>
  <si>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</si>
  <si>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</si>
  <si>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</si>
  <si>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</si>
  <si>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</si>
  <si>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</si>
  <si>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</si>
  <si>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</si>
  <si>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</si>
  <si>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</si>
  <si>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</si>
  <si>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</si>
  <si>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</si>
  <si>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</si>
  <si>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</si>
  <si>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</si>
  <si>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</si>
  <si>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</si>
  <si>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</si>
  <si>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</si>
  <si>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</si>
  <si>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</si>
  <si>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</si>
  <si>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</si>
  <si>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</si>
  <si>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</si>
  <si>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</si>
  <si>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</si>
  <si>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</si>
  <si>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</si>
  <si>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</si>
  <si>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</si>
  <si>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</si>
  <si>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</si>
  <si>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</si>
  <si>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</si>
  <si>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</si>
  <si>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</si>
  <si>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</si>
  <si>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</si>
  <si>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</si>
  <si>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</si>
  <si>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</si>
  <si>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</si>
  <si>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</si>
  <si>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</si>
  <si>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</si>
  <si>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</si>
  <si>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</si>
  <si>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</si>
  <si>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</si>
  <si>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</si>
  <si>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</si>
  <si>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</si>
  <si>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</si>
  <si>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</si>
  <si>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</si>
  <si>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</si>
  <si>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</si>
  <si>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</si>
  <si>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</si>
  <si>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</si>
  <si>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</si>
  <si>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</si>
  <si>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</si>
  <si>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</si>
  <si>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</si>
  <si>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</si>
  <si>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</si>
  <si>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</si>
  <si>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</si>
  <si>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</si>
  <si>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</si>
  <si>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</si>
  <si>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</si>
  <si>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</si>
  <si>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</si>
  <si>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</si>
  <si>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</si>
  <si>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</si>
  <si>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</si>
  <si>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</si>
  <si>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</si>
  <si>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</si>
  <si>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</si>
  <si>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</si>
  <si>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</si>
  <si>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</si>
  <si>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</si>
  <si>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</si>
  <si>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</si>
  <si>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</si>
  <si>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</si>
  <si>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</si>
  <si>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</si>
  <si>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</si>
  <si>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</si>
  <si>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</si>
  <si>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</si>
  <si>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</si>
  <si>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</si>
  <si>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</si>
  <si>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</si>
  <si>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</si>
  <si>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</si>
  <si>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</si>
  <si>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</si>
  <si>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</si>
  <si>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</si>
  <si>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</si>
  <si>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</si>
  <si>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</si>
  <si>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</si>
  <si>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</si>
  <si>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</si>
  <si>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</si>
  <si>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</si>
  <si>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</si>
  <si>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</si>
  <si>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</si>
  <si>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</si>
  <si>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</si>
  <si>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</si>
  <si>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</si>
  <si>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</si>
  <si>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</si>
  <si>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</si>
  <si>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</si>
  <si>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</si>
  <si>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</si>
  <si>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</si>
  <si>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</si>
  <si>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</si>
  <si>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</si>
  <si>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</si>
  <si>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</si>
  <si>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</si>
  <si>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</si>
  <si>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</si>
  <si>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</si>
  <si>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</si>
  <si>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</si>
  <si>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</si>
  <si>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</si>
  <si>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</si>
  <si>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</si>
  <si>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</si>
  <si>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</si>
  <si>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</si>
  <si>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</si>
  <si>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</si>
  <si>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</si>
  <si>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</si>
  <si>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</si>
  <si>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</si>
  <si>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</si>
  <si>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</si>
  <si>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</si>
  <si>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</si>
  <si>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</si>
  <si>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</si>
  <si>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</si>
  <si>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</si>
  <si>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</si>
  <si>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</si>
  <si>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</si>
  <si>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</si>
  <si>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</si>
  <si>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</si>
  <si>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</si>
  <si>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</si>
  <si>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</si>
  <si>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</si>
  <si>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</si>
  <si>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</si>
  <si>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</si>
  <si>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</si>
  <si>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</si>
  <si>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</si>
  <si>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</si>
  <si>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</si>
  <si>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</si>
  <si>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</si>
  <si>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</si>
  <si>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</si>
  <si>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</si>
  <si>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</si>
  <si>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</si>
  <si>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</si>
  <si>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</si>
  <si>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</si>
  <si>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</si>
  <si>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</si>
  <si>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</si>
  <si>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</si>
  <si>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</si>
  <si>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</si>
  <si>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</si>
  <si>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</si>
  <si>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</si>
  <si>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</si>
  <si>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</si>
  <si>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</si>
  <si>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</si>
  <si>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</si>
  <si>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</si>
  <si>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</si>
  <si>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</si>
  <si>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</si>
  <si>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</si>
  <si>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</si>
  <si>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</si>
  <si>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</si>
  <si>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</si>
  <si>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</si>
  <si>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</si>
  <si>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</si>
  <si>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</si>
  <si>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</si>
  <si>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</si>
  <si>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</si>
  <si>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</si>
  <si>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</si>
  <si>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</si>
  <si>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</si>
  <si>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</si>
  <si>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</si>
  <si>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</si>
  <si>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</si>
  <si>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</si>
  <si>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</si>
  <si>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</si>
  <si>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</si>
  <si>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</si>
  <si>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</si>
  <si>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</si>
  <si>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</si>
  <si>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</si>
  <si>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</si>
  <si>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</si>
  <si>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</si>
  <si>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</si>
  <si>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</si>
  <si>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</si>
  <si>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</si>
  <si>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</si>
  <si>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</si>
  <si>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</si>
  <si>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</si>
  <si>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</si>
  <si>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</si>
  <si>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</si>
  <si>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</si>
  <si>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</si>
  <si>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</si>
  <si>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</si>
  <si>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</si>
  <si>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</si>
  <si>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</si>
  <si>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</si>
  <si>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</si>
  <si>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</si>
  <si>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</si>
  <si>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</si>
  <si>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</si>
  <si>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</si>
  <si>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</si>
  <si>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</si>
  <si>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</si>
  <si>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</si>
  <si>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</si>
  <si>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</si>
  <si>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</si>
  <si>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</si>
  <si>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</si>
  <si>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</si>
  <si>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</si>
  <si>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</si>
  <si>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</si>
  <si>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</si>
  <si>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</si>
  <si>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</si>
  <si>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</si>
  <si>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</si>
  <si>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</si>
  <si>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</si>
  <si>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</si>
  <si>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</si>
  <si>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</si>
  <si>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</si>
  <si>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</si>
  <si>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</si>
  <si>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</si>
  <si>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</si>
  <si>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</si>
  <si>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</si>
  <si>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</si>
  <si>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</si>
  <si>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</si>
  <si>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</si>
  <si>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</si>
  <si>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</si>
  <si>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</si>
  <si>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</si>
  <si>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</si>
  <si>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</si>
  <si>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</si>
  <si>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</si>
  <si>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</si>
  <si>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</si>
  <si>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</si>
  <si>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</si>
  <si>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</si>
  <si>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</si>
  <si>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</si>
  <si>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</si>
  <si>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</si>
  <si>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</si>
  <si>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</si>
  <si>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</si>
  <si>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</si>
  <si>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</si>
  <si>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</si>
  <si>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</si>
  <si>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</si>
  <si>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</si>
  <si>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</si>
  <si>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</si>
  <si>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</si>
  <si>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</si>
  <si>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</si>
  <si>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</si>
  <si>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</si>
  <si>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</si>
  <si>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</si>
  <si>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</si>
  <si>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</si>
  <si>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</si>
  <si>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</si>
  <si>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</si>
  <si>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</si>
  <si>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</si>
  <si>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</si>
  <si>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</si>
  <si>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</si>
  <si>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</si>
  <si>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</si>
  <si>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</si>
  <si>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</si>
  <si>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</si>
  <si>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</si>
  <si>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</si>
  <si>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</si>
  <si>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</si>
  <si>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</si>
  <si>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</si>
  <si>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</si>
  <si>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</si>
  <si>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</si>
  <si>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</si>
  <si>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</si>
  <si>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</si>
  <si>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</si>
  <si>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</si>
  <si>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</si>
  <si>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</si>
  <si>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</si>
  <si>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</si>
  <si>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</si>
  <si>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</si>
  <si>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</si>
  <si>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</si>
  <si>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</si>
  <si>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</si>
  <si>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</si>
  <si>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</si>
  <si>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</si>
  <si>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</si>
  <si>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</si>
  <si>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</si>
  <si>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</si>
  <si>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</si>
  <si>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</si>
  <si>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</si>
  <si>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</si>
  <si>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</si>
  <si>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</si>
  <si>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</si>
  <si>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</si>
  <si>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</si>
  <si>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</si>
  <si>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</si>
  <si>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</si>
  <si>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</si>
  <si>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</si>
  <si>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</si>
  <si>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</si>
  <si>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</si>
  <si>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</si>
  <si>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</si>
  <si>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</si>
  <si>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</si>
  <si>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</si>
  <si>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</si>
  <si>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</si>
  <si>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</si>
  <si>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</si>
  <si>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</si>
  <si>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</si>
  <si>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</si>
  <si>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</si>
  <si>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</si>
  <si>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</si>
  <si>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</si>
  <si>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</si>
  <si>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</si>
  <si>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</si>
  <si>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</si>
  <si>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</si>
  <si>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</si>
  <si>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</si>
  <si>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</si>
  <si>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</si>
  <si>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</si>
  <si>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</si>
  <si>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</si>
  <si>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</si>
  <si>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</si>
  <si>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</si>
  <si>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</si>
  <si>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</si>
  <si>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</si>
  <si>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</si>
  <si>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</si>
  <si>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</si>
  <si>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</si>
  <si>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</si>
  <si>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</si>
  <si>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</si>
  <si>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</si>
  <si>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</si>
  <si>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</si>
  <si>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</si>
  <si>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</si>
  <si>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</si>
  <si>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</si>
  <si>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</si>
  <si>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</si>
  <si>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</si>
  <si>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</si>
  <si>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</si>
  <si>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</si>
  <si>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</si>
  <si>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</si>
  <si>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</si>
  <si>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</si>
  <si>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</si>
  <si>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</si>
  <si>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</si>
  <si>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</si>
  <si>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</si>
  <si>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</si>
  <si>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</si>
  <si>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</si>
  <si>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</si>
  <si>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</si>
  <si>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</si>
  <si>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</si>
  <si>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</si>
  <si>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</si>
  <si>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</si>
  <si>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</si>
  <si>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</si>
  <si>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</si>
  <si>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</si>
  <si>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</si>
  <si>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</si>
  <si>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</si>
  <si>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</si>
  <si>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</si>
  <si>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</si>
  <si>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</si>
  <si>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</si>
  <si>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</si>
  <si>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</si>
  <si>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</si>
  <si>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</si>
  <si>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</si>
  <si>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</si>
  <si>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</si>
  <si>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</si>
  <si>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</si>
  <si>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</si>
  <si>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</si>
  <si>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</si>
  <si>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</si>
  <si>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</si>
  <si>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</si>
  <si>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</si>
  <si>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</si>
  <si>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</si>
  <si>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</si>
  <si>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</si>
  <si>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</si>
  <si>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</si>
  <si>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</si>
  <si>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</si>
  <si>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</si>
  <si>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</si>
  <si>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</si>
  <si>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</si>
  <si>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</si>
  <si>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</si>
  <si>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</si>
  <si>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</si>
  <si>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</si>
  <si>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</si>
  <si>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</si>
  <si>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</si>
  <si>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</si>
  <si>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</si>
  <si>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</si>
  <si>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</si>
  <si>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</si>
  <si>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</si>
  <si>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</si>
  <si>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</si>
  <si>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</si>
  <si>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</si>
  <si>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</si>
  <si>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</si>
  <si>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</si>
  <si>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</si>
  <si>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</si>
  <si>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</si>
  <si>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</si>
  <si>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</si>
  <si>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</si>
  <si>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</si>
  <si>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</si>
  <si>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</si>
  <si>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</si>
  <si>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</si>
  <si>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</si>
  <si>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</si>
  <si>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</si>
  <si>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</si>
  <si>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</si>
  <si>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</si>
  <si>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</si>
  <si>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</si>
  <si>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</si>
  <si>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</si>
  <si>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</si>
  <si>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</si>
  <si>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</si>
  <si>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</si>
  <si>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</si>
  <si>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</si>
  <si>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</si>
  <si>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</si>
  <si>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</si>
  <si>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</si>
  <si>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</si>
  <si>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</si>
  <si>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</si>
  <si>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</si>
  <si>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</si>
  <si>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</si>
  <si>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</si>
  <si>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</si>
  <si>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</si>
  <si>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</si>
  <si>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</si>
  <si>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</si>
  <si>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</si>
  <si>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</si>
  <si>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</si>
  <si>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</si>
  <si>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</si>
  <si>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</si>
  <si>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</si>
  <si>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</si>
  <si>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</si>
  <si>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</si>
  <si>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</si>
  <si>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</si>
  <si>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</si>
  <si>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</si>
  <si>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</si>
  <si>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</si>
  <si>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</si>
  <si>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</si>
  <si>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</si>
  <si>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</si>
  <si>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</si>
  <si>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</si>
  <si>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</si>
  <si>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</si>
  <si>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</si>
  <si>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</si>
  <si>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</si>
  <si>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</si>
  <si>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</si>
  <si>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</si>
  <si>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</si>
  <si>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</si>
  <si>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</si>
  <si>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</si>
  <si>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</si>
  <si>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</si>
  <si>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</si>
  <si>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</si>
  <si>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</si>
  <si>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</si>
  <si>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</si>
  <si>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</si>
  <si>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</si>
  <si>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</si>
  <si>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</si>
  <si>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</si>
  <si>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</si>
  <si>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</si>
  <si>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</si>
  <si>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</si>
  <si>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</si>
  <si>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</si>
  <si>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</si>
  <si>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</si>
  <si>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</si>
  <si>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</si>
  <si>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</si>
  <si>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</si>
  <si>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</si>
  <si>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</si>
  <si>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</si>
  <si>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</si>
  <si>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</si>
  <si>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</si>
  <si>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</si>
  <si>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</si>
  <si>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</si>
  <si>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</si>
  <si>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</si>
  <si>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</si>
  <si>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</si>
  <si>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</si>
  <si>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</si>
  <si>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</si>
  <si>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</si>
  <si>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</si>
  <si>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</si>
  <si>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</si>
  <si>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</si>
  <si>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</si>
  <si>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</si>
  <si>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</si>
  <si>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</si>
  <si>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</si>
  <si>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</si>
  <si>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</si>
  <si>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</si>
  <si>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</si>
  <si>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</si>
  <si>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</si>
  <si>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</si>
  <si>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</si>
  <si>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</si>
  <si>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</si>
  <si>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</si>
  <si>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</si>
  <si>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</si>
  <si>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</si>
  <si>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</si>
  <si>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</si>
  <si>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</si>
  <si>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</si>
  <si>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</si>
  <si>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</si>
  <si>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</si>
  <si>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</si>
  <si>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</si>
  <si>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</si>
  <si>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</si>
  <si>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</si>
  <si>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</si>
  <si>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</si>
  <si>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</si>
  <si>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</si>
  <si>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</si>
  <si>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</si>
  <si>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</si>
  <si>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</si>
  <si>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</si>
  <si>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</si>
  <si>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</si>
  <si>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</si>
  <si>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</si>
  <si>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</si>
  <si>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</si>
  <si>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</si>
  <si>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</si>
  <si>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</si>
  <si>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</si>
  <si>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</si>
  <si>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</si>
  <si>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</si>
  <si>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</si>
  <si>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</si>
  <si>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</si>
  <si>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</si>
  <si>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</si>
  <si>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</si>
  <si>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</si>
  <si>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</si>
  <si>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</si>
  <si>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</si>
  <si>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</si>
  <si>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</si>
  <si>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</si>
  <si>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</si>
  <si>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</si>
  <si>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</si>
  <si>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</si>
  <si>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</si>
  <si>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</si>
  <si>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</si>
  <si>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</si>
  <si>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</si>
  <si>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</si>
  <si>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</si>
  <si>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</si>
  <si>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</si>
  <si>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</si>
  <si>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</si>
  <si>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</si>
  <si>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</si>
  <si>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</si>
  <si>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</si>
  <si>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</si>
  <si>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</si>
  <si>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</si>
  <si>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</si>
  <si>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</si>
  <si>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</si>
  <si>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</si>
  <si>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</si>
  <si>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</si>
  <si>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</si>
  <si>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</si>
  <si>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</si>
  <si>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</si>
  <si>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</si>
  <si>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</si>
  <si>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</si>
  <si>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</si>
  <si>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</si>
  <si>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</si>
  <si>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</si>
  <si>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</si>
  <si>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</si>
  <si>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</si>
  <si>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</si>
  <si>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</si>
  <si>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</si>
  <si>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</si>
  <si>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</si>
  <si>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</si>
  <si>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</si>
  <si>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</si>
  <si>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</si>
  <si>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</si>
  <si>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</si>
  <si>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</si>
  <si>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</si>
  <si>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</si>
  <si>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</si>
  <si>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</si>
  <si>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</si>
  <si>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</si>
  <si>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</si>
  <si>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</si>
  <si>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</si>
  <si>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</si>
  <si>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</si>
  <si>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</si>
  <si>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</si>
  <si>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</si>
  <si>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</si>
  <si>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</si>
  <si>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</si>
  <si>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</si>
  <si>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</si>
  <si>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</si>
  <si>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</si>
  <si>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</si>
  <si>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</si>
  <si>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</si>
  <si>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</si>
  <si>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</si>
  <si>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</si>
  <si>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</si>
  <si>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</si>
  <si>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</si>
  <si>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</si>
  <si>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</si>
  <si>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</si>
  <si>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</si>
  <si>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</si>
  <si>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</si>
  <si>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</si>
  <si>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</si>
  <si>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</si>
  <si>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</si>
  <si>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</si>
  <si>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</si>
  <si>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</si>
  <si>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</si>
  <si>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</si>
  <si>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</si>
  <si>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</si>
  <si>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</si>
  <si>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</si>
  <si>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</si>
  <si>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</si>
  <si>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</si>
  <si>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</si>
  <si>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</si>
  <si>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</si>
  <si>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</si>
  <si>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</si>
  <si>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</si>
  <si>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</si>
  <si>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</si>
  <si>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</si>
  <si>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</si>
  <si>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</si>
  <si>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</si>
  <si>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</si>
  <si>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</si>
  <si>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</si>
  <si>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</si>
  <si>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</si>
  <si>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</si>
  <si>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</si>
  <si>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</si>
  <si>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</si>
  <si>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</si>
  <si>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</si>
  <si>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</si>
  <si>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</si>
  <si>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</si>
  <si>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</si>
  <si>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</si>
  <si>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</si>
  <si>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</si>
  <si>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</si>
  <si>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</si>
  <si>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</si>
  <si>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</si>
  <si>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</si>
  <si>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</si>
  <si>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</si>
  <si>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</si>
  <si>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</si>
  <si>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</si>
  <si>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</si>
  <si>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</si>
  <si>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</si>
  <si>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</si>
  <si>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</si>
  <si>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</si>
  <si>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</si>
  <si>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</si>
  <si>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</si>
  <si>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</si>
  <si>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</si>
  <si>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</si>
  <si>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</si>
  <si>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</si>
  <si>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</si>
  <si>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</si>
  <si>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</si>
  <si>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</si>
  <si>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</si>
  <si>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</si>
  <si>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</si>
  <si>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</si>
  <si>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</si>
  <si>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</si>
  <si>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</si>
  <si>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</si>
  <si>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</si>
  <si>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</si>
  <si>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</si>
  <si>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</si>
  <si>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</si>
  <si>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</si>
  <si>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</si>
  <si>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</si>
  <si>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</si>
  <si>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</si>
  <si>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</si>
  <si>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</si>
  <si>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</si>
  <si>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</si>
  <si>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</si>
  <si>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</si>
  <si>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</si>
  <si>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</si>
  <si>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</si>
  <si>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</si>
  <si>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</si>
  <si>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</si>
  <si>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</si>
  <si>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</si>
  <si>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</si>
  <si>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</si>
  <si>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</si>
  <si>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</si>
  <si>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</si>
  <si>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</si>
  <si>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</si>
  <si>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</si>
  <si>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</si>
  <si>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</si>
  <si>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</si>
  <si>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</si>
  <si>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</si>
  <si>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</si>
  <si>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</si>
  <si>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</si>
  <si>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</si>
  <si>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</si>
  <si>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</si>
  <si>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</si>
  <si>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</si>
  <si>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</si>
  <si>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</si>
  <si>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</si>
  <si>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</si>
  <si>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</si>
  <si>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</si>
  <si>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</si>
  <si>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</si>
  <si>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</si>
  <si>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</si>
  <si>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</si>
  <si>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</si>
  <si>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</si>
  <si>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</si>
  <si>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</si>
  <si>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</si>
  <si>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</si>
  <si>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</si>
  <si>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</si>
  <si>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</si>
  <si>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</si>
  <si>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</si>
  <si>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</si>
  <si>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</si>
  <si>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</si>
  <si>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</si>
  <si>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</si>
  <si>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</si>
  <si>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</si>
  <si>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</si>
  <si>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</si>
  <si>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</si>
  <si>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</si>
  <si>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</si>
  <si>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</si>
  <si>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</si>
  <si>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</si>
  <si>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</si>
  <si>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</si>
  <si>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</si>
  <si>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</si>
  <si>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</si>
  <si>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</si>
  <si>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</si>
  <si>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</si>
  <si>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</si>
  <si>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</si>
  <si>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</si>
  <si>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</si>
  <si>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</si>
  <si>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</si>
  <si>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</si>
  <si>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</si>
  <si>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</si>
  <si>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</si>
  <si>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</si>
  <si>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</si>
  <si>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</si>
  <si>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</si>
  <si>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</si>
  <si>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</si>
  <si>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</si>
  <si>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</si>
  <si>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</si>
  <si>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</si>
  <si>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</si>
  <si>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</si>
  <si>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</si>
  <si>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</si>
  <si>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</si>
  <si>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</si>
  <si>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</si>
  <si>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</si>
  <si>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</si>
  <si>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</si>
  <si>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</si>
  <si>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</si>
  <si>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</si>
  <si>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</si>
  <si>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</si>
  <si>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</si>
  <si>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</si>
  <si>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</si>
  <si>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</si>
  <si>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</si>
  <si>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</si>
  <si>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</si>
  <si>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</si>
  <si>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</si>
  <si>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</si>
  <si>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</si>
  <si>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</si>
  <si>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</si>
  <si>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</si>
  <si>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</si>
  <si>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</si>
  <si>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</si>
  <si>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</si>
  <si>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</si>
  <si>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</si>
  <si>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</si>
  <si>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</si>
  <si>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</si>
  <si>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</si>
  <si>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</si>
  <si>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</si>
  <si>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</si>
  <si>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</si>
  <si>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</si>
  <si>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</si>
  <si>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</si>
  <si>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</si>
  <si>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</si>
  <si>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</si>
  <si>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</si>
  <si>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</si>
  <si>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</si>
  <si>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</si>
  <si>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</si>
  <si>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</si>
  <si>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</si>
  <si>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</si>
  <si>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</si>
  <si>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</si>
  <si>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</si>
  <si>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</si>
  <si>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</si>
  <si>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</si>
  <si>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</si>
  <si>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</si>
  <si>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</si>
  <si>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</si>
  <si>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</si>
  <si>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</si>
  <si>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</si>
  <si>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</si>
  <si>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</si>
  <si>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</si>
  <si>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</si>
  <si>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</si>
  <si>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</si>
  <si>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</si>
  <si>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</si>
  <si>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</si>
  <si>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</si>
  <si>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</si>
  <si>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</si>
  <si>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</si>
  <si>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</si>
  <si>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</si>
  <si>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</si>
  <si>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</si>
  <si>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</si>
  <si>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</si>
  <si>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</si>
  <si>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</si>
  <si>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</si>
  <si>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</si>
  <si>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</si>
  <si>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</si>
  <si>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</si>
  <si>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</si>
  <si>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</si>
  <si>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</si>
  <si>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</si>
  <si>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</si>
  <si>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</si>
  <si>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</si>
  <si>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</si>
  <si>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</si>
  <si>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</si>
  <si>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</si>
  <si>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</si>
  <si>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</si>
  <si>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</si>
  <si>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</si>
  <si>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</si>
  <si>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</si>
  <si>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</si>
  <si>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</si>
  <si>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</si>
  <si>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</si>
  <si>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</si>
  <si>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</si>
  <si>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</si>
  <si>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</si>
  <si>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</si>
  <si>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</si>
  <si>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</si>
  <si>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</si>
  <si>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</si>
  <si>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</si>
  <si>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</si>
  <si>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</si>
  <si>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</si>
  <si>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</si>
  <si>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</si>
  <si>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</si>
  <si>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</si>
  <si>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</si>
  <si>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</si>
  <si>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</si>
  <si>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</si>
  <si>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</si>
  <si>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</si>
  <si>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</si>
  <si>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</si>
  <si>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</si>
  <si>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</si>
  <si>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</si>
  <si>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</si>
  <si>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</si>
  <si>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</si>
  <si>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</si>
  <si>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</si>
  <si>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</si>
  <si>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</si>
  <si>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</si>
  <si>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</si>
  <si>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</si>
  <si>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</si>
  <si>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</si>
  <si>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</si>
  <si>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</si>
  <si>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</si>
  <si>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</si>
  <si>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</si>
  <si>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</si>
  <si>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</si>
  <si>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</si>
  <si>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</si>
  <si>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</si>
  <si>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</si>
  <si>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</si>
  <si>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</si>
  <si>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</si>
  <si>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</si>
  <si>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</si>
  <si>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</si>
  <si>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</si>
  <si>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</si>
  <si>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</si>
  <si>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</si>
  <si>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</si>
  <si>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</si>
  <si>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</si>
  <si>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</si>
  <si>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</si>
  <si>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</si>
  <si>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</si>
  <si>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</si>
  <si>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</si>
  <si>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</si>
  <si>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</si>
  <si>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</si>
  <si>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</si>
  <si>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</si>
  <si>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</si>
  <si>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</si>
  <si>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</si>
  <si>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</si>
  <si>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</si>
  <si>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</si>
  <si>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</si>
  <si>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</si>
  <si>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</si>
  <si>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</si>
  <si>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</si>
  <si>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</si>
  <si>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</si>
  <si>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</si>
  <si>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</si>
  <si>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</si>
  <si>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</si>
  <si>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</si>
  <si>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</si>
  <si>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</si>
  <si>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</si>
  <si>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</si>
  <si>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</si>
  <si>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</si>
  <si>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</si>
  <si>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</si>
  <si>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</si>
  <si>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</si>
  <si>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</si>
  <si>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</si>
  <si>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</si>
  <si>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</si>
  <si>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</si>
  <si>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</si>
  <si>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</si>
  <si>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</si>
  <si>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</si>
  <si>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</si>
  <si>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</si>
  <si>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</si>
  <si>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</si>
  <si>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</si>
  <si>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</si>
  <si>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</si>
  <si>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</si>
  <si>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</si>
  <si>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</si>
  <si>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</si>
  <si>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</si>
  <si>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</si>
  <si>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</si>
  <si>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</si>
  <si>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</si>
  <si>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</si>
  <si>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</si>
  <si>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</si>
  <si>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</si>
  <si>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</si>
  <si>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</si>
  <si>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</si>
  <si>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</si>
  <si>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</si>
  <si>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</si>
  <si>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</si>
  <si>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</si>
  <si>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</si>
  <si>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</si>
  <si>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</si>
  <si>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</si>
  <si>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</si>
  <si>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</si>
  <si>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</si>
  <si>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</si>
  <si>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</si>
  <si>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</si>
  <si>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</si>
  <si>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</si>
  <si>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</si>
  <si>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</si>
  <si>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</si>
  <si>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</si>
  <si>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</si>
  <si>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</si>
  <si>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</si>
  <si>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</si>
  <si>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</si>
  <si>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</si>
  <si>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</si>
  <si>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</si>
  <si>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</si>
  <si>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</si>
  <si>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</si>
  <si>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</si>
  <si>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</si>
  <si>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</si>
  <si>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</si>
  <si>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</si>
  <si>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</si>
  <si>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</si>
  <si>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</si>
  <si>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</si>
  <si>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</si>
  <si>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</si>
  <si>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</si>
  <si>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</si>
  <si>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</si>
  <si>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</si>
  <si>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</si>
  <si>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</si>
  <si>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</si>
  <si>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</si>
  <si>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</si>
  <si>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</si>
  <si>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</si>
  <si>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</si>
  <si>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</si>
  <si>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</si>
  <si>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</si>
  <si>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</si>
  <si>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</si>
  <si>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</si>
  <si>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</si>
  <si>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</si>
  <si>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</si>
  <si>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</si>
  <si>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</si>
  <si>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</si>
  <si>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</si>
  <si>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</si>
  <si>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</si>
  <si>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</si>
  <si>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</si>
  <si>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</si>
  <si>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</si>
  <si>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</si>
  <si>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</si>
  <si>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</si>
  <si>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</si>
  <si>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</si>
  <si>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</si>
  <si>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</si>
  <si>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</si>
  <si>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</si>
  <si>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</si>
  <si>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</si>
  <si>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</si>
  <si>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</si>
  <si>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</si>
  <si>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</si>
  <si>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</si>
  <si>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</si>
  <si>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</si>
  <si>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</si>
  <si>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</si>
  <si>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</si>
  <si>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</si>
  <si>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</si>
  <si>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</si>
  <si>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</si>
  <si>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</si>
  <si>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</si>
  <si>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</si>
  <si>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</si>
  <si>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</si>
  <si>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</si>
  <si>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</si>
  <si>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</si>
  <si>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</si>
  <si>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</si>
  <si>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</si>
  <si>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</si>
  <si>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</si>
  <si>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</si>
  <si>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</si>
  <si>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</si>
  <si>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</si>
  <si>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</si>
  <si>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</si>
  <si>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</si>
  <si>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</si>
  <si>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</si>
  <si>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</si>
  <si>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</si>
  <si>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</si>
  <si>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</si>
  <si>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</si>
  <si>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</si>
  <si>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</si>
  <si>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</si>
  <si>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</si>
  <si>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</si>
  <si>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</si>
  <si>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</si>
  <si>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</si>
  <si>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</si>
  <si>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</si>
  <si>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</si>
  <si>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</si>
  <si>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</si>
  <si>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</si>
  <si>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</si>
  <si>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</si>
  <si>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</si>
  <si>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</si>
  <si>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</si>
  <si>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</si>
  <si>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</si>
  <si>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</si>
  <si>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</si>
  <si>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</si>
  <si>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</si>
  <si>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</si>
  <si>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</si>
  <si>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</si>
  <si>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</si>
  <si>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</si>
  <si>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</si>
  <si>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</si>
  <si>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</si>
  <si>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</si>
  <si>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</si>
  <si>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</si>
  <si>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</si>
  <si>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</si>
  <si>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</si>
  <si>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</si>
  <si>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</si>
  <si>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</si>
  <si>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</si>
  <si>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</si>
  <si>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</si>
  <si>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</si>
  <si>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</si>
  <si>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</si>
  <si>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</si>
  <si>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</si>
  <si>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</si>
  <si>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</si>
  <si>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</si>
  <si>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</si>
  <si>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</si>
  <si>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</si>
  <si>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</si>
  <si>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</si>
  <si>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</si>
  <si>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</si>
  <si>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</si>
  <si>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</si>
  <si>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</si>
  <si>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</si>
  <si>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</si>
  <si>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</si>
  <si>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</si>
  <si>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</si>
  <si>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</si>
  <si>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</si>
  <si>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</si>
  <si>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</si>
  <si>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</si>
  <si>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</si>
  <si>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</si>
  <si>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</si>
  <si>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</si>
  <si>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</si>
  <si>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</si>
  <si>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</si>
  <si>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</si>
  <si>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</si>
  <si>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</si>
  <si>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</si>
  <si>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</si>
  <si>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</si>
  <si>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</si>
  <si>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</si>
  <si>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</si>
  <si>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</si>
  <si>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</si>
  <si>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</si>
  <si>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</si>
  <si>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</si>
  <si>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</si>
  <si>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</si>
  <si>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</si>
  <si>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</si>
  <si>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</si>
  <si>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</si>
  <si>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</si>
  <si>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</si>
  <si>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</si>
  <si>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</si>
  <si>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</si>
  <si>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</si>
  <si>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</si>
  <si>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</si>
  <si>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</si>
  <si>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</si>
  <si>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</si>
  <si>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</si>
  <si>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</si>
  <si>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</si>
  <si>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</si>
  <si>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</si>
  <si>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</si>
  <si>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</si>
  <si>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</si>
  <si>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</si>
  <si>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</si>
  <si>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</si>
  <si>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</si>
  <si>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</si>
  <si>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</si>
  <si>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</si>
  <si>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</si>
  <si>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</si>
  <si>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</si>
  <si>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</si>
  <si>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</si>
  <si>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</si>
  <si>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</si>
  <si>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</si>
  <si>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</si>
  <si>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</si>
  <si>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</si>
  <si>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</si>
  <si>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</si>
  <si>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</si>
  <si>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</si>
  <si>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</si>
  <si>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</si>
  <si>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</si>
  <si>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</si>
  <si>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</si>
  <si>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</si>
  <si>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</si>
  <si>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</si>
  <si>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</si>
  <si>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</si>
  <si>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</si>
  <si>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</si>
  <si>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</si>
  <si>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</si>
  <si>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</si>
  <si>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</si>
  <si>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</si>
  <si>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</si>
  <si>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</si>
  <si>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</si>
  <si>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</si>
  <si>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</si>
  <si>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</si>
  <si>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</si>
  <si>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</si>
  <si>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</si>
  <si>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</si>
  <si>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</si>
  <si>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</si>
  <si>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</si>
  <si>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</si>
  <si>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</si>
  <si>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</si>
  <si>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</si>
  <si>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</si>
  <si>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</si>
  <si>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</si>
  <si>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</si>
  <si>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</si>
  <si>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</si>
  <si>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</si>
  <si>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</si>
  <si>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</si>
  <si>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</si>
  <si>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</si>
  <si>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</si>
  <si>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</si>
  <si>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</si>
  <si>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</si>
  <si>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</si>
  <si>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</si>
  <si>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</si>
  <si>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</si>
  <si>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</si>
  <si>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</si>
  <si>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</si>
  <si>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</si>
  <si>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</si>
  <si>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</si>
  <si>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</si>
  <si>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</si>
  <si>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</si>
  <si>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</si>
  <si>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</si>
  <si>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</si>
  <si>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</si>
  <si>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</si>
  <si>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</si>
  <si>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</si>
  <si>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</si>
  <si>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</si>
  <si>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</si>
  <si>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</si>
  <si>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</si>
  <si>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</si>
  <si>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</si>
  <si>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</si>
  <si>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</si>
  <si>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</si>
  <si>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</si>
  <si>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</si>
  <si>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</si>
  <si>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</si>
  <si>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</si>
  <si>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</si>
  <si>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</si>
  <si>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</si>
  <si>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</si>
  <si>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</si>
  <si>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</si>
  <si>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</si>
  <si>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</si>
  <si>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</si>
  <si>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</si>
  <si>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</si>
  <si>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</si>
  <si>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</si>
  <si>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</si>
  <si>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</si>
  <si>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</si>
  <si>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</si>
  <si>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</si>
  <si>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</si>
  <si>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</si>
  <si>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</si>
  <si>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</si>
  <si>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</si>
  <si>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</si>
  <si>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</si>
  <si>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</si>
  <si>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</si>
  <si>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</si>
  <si>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</si>
  <si>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</si>
  <si>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</si>
  <si>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</si>
  <si>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</si>
  <si>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</si>
  <si>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</si>
  <si>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</si>
  <si>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</si>
  <si>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</si>
  <si>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</si>
  <si>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</si>
  <si>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</si>
  <si>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</si>
  <si>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</si>
  <si>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</si>
  <si>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</si>
  <si>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</si>
  <si>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</si>
  <si>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</si>
  <si>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</si>
  <si>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</si>
  <si>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</si>
  <si>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</si>
  <si>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</si>
  <si>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</si>
  <si>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</si>
  <si>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</si>
  <si>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</si>
  <si>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</si>
  <si>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</si>
  <si>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</si>
  <si>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</si>
  <si>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</si>
  <si>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</si>
  <si>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</si>
  <si>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</si>
  <si>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</si>
  <si>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</si>
  <si>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</si>
  <si>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</si>
  <si>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</si>
  <si>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</si>
  <si>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</si>
  <si>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</si>
  <si>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</si>
  <si>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</si>
  <si>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</si>
  <si>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</si>
  <si>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</si>
  <si>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</si>
  <si>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</si>
  <si>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</si>
  <si>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</si>
  <si>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</si>
  <si>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</si>
  <si>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</si>
  <si>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</si>
  <si>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</si>
  <si>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</si>
  <si>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</si>
  <si>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</si>
  <si>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</si>
  <si>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</si>
  <si>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</si>
  <si>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</si>
  <si>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</si>
  <si>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</si>
  <si>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</si>
  <si>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</si>
  <si>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</si>
  <si>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</si>
  <si>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</si>
  <si>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</si>
  <si>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</si>
  <si>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</si>
  <si>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</si>
  <si>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</si>
  <si>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</si>
  <si>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</si>
  <si>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</si>
  <si>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</si>
  <si>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</si>
  <si>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</si>
  <si>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</si>
  <si>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</si>
  <si>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</si>
  <si>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</si>
  <si>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</si>
  <si>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</si>
  <si>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</si>
  <si>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</si>
  <si>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</si>
  <si>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</si>
  <si>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</si>
  <si>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</si>
  <si>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</si>
  <si>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</si>
  <si>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</si>
  <si>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</si>
  <si>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</si>
  <si>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</si>
  <si>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</si>
  <si>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</si>
  <si>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</si>
  <si>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</si>
  <si>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</si>
  <si>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</si>
  <si>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</si>
  <si>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</si>
  <si>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</si>
  <si>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</si>
  <si>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</si>
  <si>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</si>
  <si>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</si>
  <si>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</si>
  <si>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</si>
  <si>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</si>
  <si>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</si>
  <si>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</si>
  <si>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</si>
  <si>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</si>
  <si>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</si>
  <si>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</si>
  <si>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</si>
  <si>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</si>
  <si>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</si>
  <si>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</si>
  <si>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</si>
  <si>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</si>
  <si>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</si>
  <si>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</si>
  <si>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</si>
  <si>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</si>
  <si>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</si>
  <si>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</si>
  <si>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</si>
  <si>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</si>
  <si>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</si>
  <si>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</si>
  <si>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</si>
  <si>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</si>
  <si>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</si>
  <si>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</si>
  <si>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</si>
  <si>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</si>
  <si>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</si>
  <si>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</si>
  <si>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</si>
  <si>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</si>
  <si>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</si>
  <si>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</si>
  <si>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</si>
  <si>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</si>
  <si>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</si>
  <si>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</si>
  <si>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</si>
  <si>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</si>
  <si>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</si>
  <si>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</si>
  <si>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</si>
  <si>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</si>
  <si>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</si>
  <si>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</si>
  <si>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</si>
  <si>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</si>
  <si>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</si>
  <si>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</si>
  <si>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</si>
  <si>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</si>
  <si>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</si>
  <si>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</si>
  <si>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</si>
  <si>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</si>
  <si>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</si>
  <si>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</si>
  <si>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</si>
  <si>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</si>
  <si>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</si>
  <si>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</si>
  <si>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</si>
  <si>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</si>
  <si>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</si>
  <si>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</si>
  <si>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</si>
  <si>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</si>
  <si>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</si>
  <si>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</si>
  <si>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</si>
  <si>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</si>
  <si>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</si>
  <si>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</si>
  <si>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</si>
  <si>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</si>
  <si>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</si>
  <si>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</si>
  <si>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</si>
  <si>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</si>
  <si>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</si>
  <si>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</si>
  <si>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</si>
  <si>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</si>
  <si>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</si>
  <si>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</si>
  <si>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</si>
  <si>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</si>
  <si>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</si>
  <si>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</si>
  <si>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</si>
  <si>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</si>
  <si>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</si>
  <si>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</si>
  <si>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</si>
  <si>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</si>
  <si>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</si>
  <si>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</si>
  <si>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</si>
  <si>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</si>
  <si>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</si>
  <si>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</si>
  <si>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</si>
  <si>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</si>
  <si>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</si>
  <si>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</si>
  <si>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</si>
  <si>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</si>
  <si>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</si>
  <si>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</si>
  <si>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</si>
  <si>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</si>
  <si>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</si>
  <si>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</si>
  <si>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</si>
  <si>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</si>
  <si>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</si>
  <si>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</si>
  <si>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</si>
  <si>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</si>
  <si>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</si>
  <si>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</si>
  <si>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</si>
  <si>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</si>
  <si>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</si>
  <si>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</si>
  <si>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</si>
  <si>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</si>
  <si>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</si>
  <si>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</si>
  <si>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</si>
  <si>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</si>
  <si>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</si>
  <si>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</si>
  <si>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</si>
  <si>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</si>
  <si>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</si>
  <si>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</si>
  <si>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</si>
  <si>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</si>
  <si>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</si>
  <si>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</si>
  <si>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</si>
  <si>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</si>
  <si>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</si>
  <si>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</si>
  <si>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</si>
  <si>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</si>
  <si>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</si>
  <si>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</si>
  <si>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</si>
  <si>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</si>
  <si>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</si>
  <si>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</si>
  <si>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</si>
  <si>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</si>
  <si>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</si>
  <si>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</si>
  <si>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</si>
  <si>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</si>
  <si>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</si>
  <si>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</si>
  <si>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</si>
  <si>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</si>
  <si>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</si>
  <si>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</si>
  <si>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</si>
  <si>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</si>
  <si>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</si>
  <si>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</si>
  <si>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</si>
  <si>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</si>
  <si>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</si>
  <si>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</si>
  <si>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</si>
  <si>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</si>
  <si>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</si>
  <si>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</si>
  <si>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</si>
  <si>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</si>
  <si>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</si>
  <si>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</si>
  <si>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</si>
  <si>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</si>
  <si>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</si>
  <si>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</si>
  <si>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</si>
  <si>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</si>
  <si>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</si>
  <si>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</si>
  <si>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</si>
  <si>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</si>
  <si>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</si>
  <si>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</si>
  <si>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</si>
  <si>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</si>
  <si>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</si>
  <si>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</si>
  <si>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</si>
  <si>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</si>
  <si>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</si>
  <si>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</si>
  <si>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</si>
  <si>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</si>
  <si>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</si>
  <si>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</si>
  <si>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</si>
  <si>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</si>
  <si>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</si>
  <si>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</si>
  <si>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</si>
  <si>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</si>
  <si>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</si>
  <si>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</si>
  <si>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</si>
  <si>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</si>
  <si>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</si>
  <si>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</si>
  <si>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</si>
  <si>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</si>
  <si>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</si>
  <si>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</si>
  <si>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</si>
  <si>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</si>
  <si>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</si>
  <si>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</si>
  <si>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</si>
  <si>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</si>
  <si>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</si>
  <si>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</si>
  <si>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</si>
  <si>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</si>
  <si>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</si>
  <si>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</si>
  <si>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</si>
  <si>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</si>
  <si>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</si>
  <si>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</si>
  <si>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</si>
  <si>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</si>
  <si>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</si>
  <si>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</si>
  <si>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</si>
  <si>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</si>
  <si>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</si>
  <si>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</si>
  <si>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</si>
  <si>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</si>
  <si>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</si>
  <si>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</si>
  <si>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</si>
  <si>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</si>
  <si>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</si>
  <si>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</si>
  <si>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</si>
  <si>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</si>
  <si>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</si>
  <si>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</si>
  <si>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</si>
  <si>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</si>
  <si>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</si>
  <si>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</si>
  <si>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</si>
  <si>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</si>
  <si>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</si>
  <si>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</si>
  <si>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</si>
  <si>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</si>
  <si>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</si>
  <si>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</si>
  <si>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</si>
  <si>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</si>
  <si>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</si>
  <si>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</si>
  <si>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</si>
  <si>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</si>
  <si>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</si>
  <si>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</si>
  <si>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</si>
  <si>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</si>
  <si>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</si>
  <si>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</si>
  <si>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</si>
  <si>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</si>
  <si>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</si>
  <si>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</si>
  <si>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</si>
  <si>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</si>
  <si>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</si>
  <si>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</si>
  <si>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</si>
  <si>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</si>
  <si>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</si>
  <si>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</si>
  <si>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</si>
  <si>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</si>
  <si>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</si>
  <si>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</si>
  <si>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</si>
  <si>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</si>
  <si>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</si>
  <si>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</si>
  <si>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</si>
  <si>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</si>
  <si>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</si>
  <si>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</si>
  <si>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</si>
  <si>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</si>
  <si>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</si>
  <si>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</si>
  <si>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</si>
  <si>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</si>
  <si>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</si>
  <si>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</si>
  <si>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</si>
  <si>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</si>
  <si>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</si>
  <si>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</si>
  <si>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</si>
  <si>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</si>
  <si>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</si>
  <si>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</si>
  <si>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</si>
  <si>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</si>
  <si>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</si>
  <si>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</si>
  <si>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</si>
  <si>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</si>
  <si>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</si>
  <si>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</si>
  <si>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</si>
  <si>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</si>
  <si>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</si>
  <si>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</si>
  <si>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</si>
  <si>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</si>
  <si>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</si>
  <si>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</si>
  <si>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</si>
  <si>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</si>
  <si>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</si>
  <si>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</si>
  <si>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</si>
  <si>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</si>
  <si>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</si>
  <si>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</si>
  <si>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</si>
  <si>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</si>
  <si>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</si>
  <si>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</si>
  <si>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</si>
  <si>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</si>
  <si>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</si>
  <si>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</si>
  <si>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</si>
  <si>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</si>
  <si>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</si>
  <si>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</si>
  <si>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</si>
  <si>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</si>
  <si>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</si>
  <si>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</si>
  <si>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</si>
  <si>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</si>
  <si>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</si>
  <si>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</si>
  <si>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</si>
  <si>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</si>
  <si>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</si>
  <si>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</si>
  <si>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</si>
  <si>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</si>
  <si>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</si>
  <si>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</si>
  <si>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</si>
  <si>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</si>
  <si>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</si>
  <si>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</si>
  <si>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</si>
  <si>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</si>
  <si>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</si>
  <si>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</si>
  <si>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</si>
  <si>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</si>
  <si>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</si>
  <si>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</si>
  <si>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</si>
  <si>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</si>
  <si>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</si>
  <si>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</si>
  <si>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</si>
  <si>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</si>
  <si>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</si>
  <si>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</si>
  <si>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</si>
  <si>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</si>
  <si>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</si>
  <si>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</si>
  <si>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</si>
  <si>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</si>
  <si>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</si>
  <si>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</si>
  <si>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</si>
  <si>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</si>
  <si>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</si>
  <si>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</si>
  <si>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</si>
  <si>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</si>
  <si>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</si>
  <si>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</si>
  <si>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</si>
  <si>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</si>
  <si>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</si>
  <si>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</si>
  <si>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</si>
  <si>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</si>
  <si>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</si>
  <si>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</si>
  <si>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</si>
  <si>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</si>
  <si>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</si>
  <si>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</si>
  <si>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</si>
  <si>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</si>
  <si>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</si>
  <si>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</si>
  <si>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</si>
  <si>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</si>
  <si>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</si>
  <si>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</si>
  <si>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</si>
  <si>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</si>
  <si>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</si>
  <si>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</si>
  <si>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</si>
  <si>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</si>
  <si>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</si>
  <si>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</si>
  <si>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</si>
  <si>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</si>
  <si>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</si>
  <si>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</si>
  <si>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</si>
  <si>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</si>
  <si>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</si>
  <si>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</si>
  <si>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</si>
  <si>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</si>
  <si>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</si>
  <si>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</si>
  <si>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</si>
  <si>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</si>
  <si>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</si>
  <si>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</si>
  <si>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</si>
  <si>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</si>
  <si>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</si>
  <si>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</si>
  <si>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</si>
  <si>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</si>
  <si>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</si>
  <si>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</si>
  <si>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</si>
  <si>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</si>
  <si>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</si>
  <si>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</si>
  <si>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</si>
  <si>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</si>
  <si>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</si>
  <si>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</si>
  <si>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</si>
  <si>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</si>
  <si>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</si>
  <si>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</si>
  <si>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</si>
  <si>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</si>
  <si>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</si>
  <si>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</si>
  <si>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</si>
  <si>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</si>
  <si>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</si>
  <si>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</si>
  <si>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</si>
  <si>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</si>
  <si>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</si>
  <si>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</si>
  <si>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</si>
  <si>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</si>
  <si>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</si>
  <si>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</si>
  <si>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</si>
  <si>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</si>
  <si>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</si>
  <si>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</si>
  <si>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</si>
  <si>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</si>
  <si>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</si>
  <si>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</si>
  <si>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</si>
  <si>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</si>
  <si>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</si>
  <si>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</si>
  <si>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</si>
  <si>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</si>
  <si>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</si>
  <si>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</si>
  <si>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</si>
  <si>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</si>
  <si>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</si>
  <si>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</si>
  <si>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</si>
  <si>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</si>
  <si>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</si>
  <si>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</si>
  <si>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</si>
  <si>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</si>
  <si>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</si>
  <si>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</si>
  <si>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</si>
  <si>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</si>
  <si>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</si>
  <si>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</si>
  <si>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</si>
  <si>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</si>
  <si>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</si>
  <si>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</si>
  <si>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</si>
  <si>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</si>
  <si>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</si>
  <si>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</si>
  <si>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</si>
  <si>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</si>
  <si>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</si>
  <si>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</si>
  <si>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</si>
  <si>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</si>
  <si>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</si>
  <si>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</si>
  <si>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</si>
  <si>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</si>
  <si>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</si>
  <si>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</si>
  <si>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</si>
  <si>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</si>
  <si>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</si>
  <si>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</si>
  <si>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</si>
  <si>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</si>
  <si>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</si>
  <si>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</si>
  <si>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</si>
  <si>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</si>
  <si>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</si>
  <si>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</si>
  <si>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</si>
  <si>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</si>
  <si>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</si>
  <si>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</si>
  <si>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</si>
  <si>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</si>
  <si>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</si>
  <si>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</si>
  <si>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</si>
  <si>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</si>
  <si>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</si>
  <si>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</si>
  <si>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</si>
  <si>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</si>
  <si>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</si>
  <si>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</si>
  <si>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</si>
  <si>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</si>
  <si>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</si>
  <si>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</si>
  <si>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</si>
  <si>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</si>
  <si>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</si>
  <si>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</si>
  <si>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</si>
  <si>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</si>
  <si>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</si>
  <si>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</si>
  <si>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</si>
  <si>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</si>
  <si>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</si>
  <si>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</si>
  <si>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</si>
  <si>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</si>
  <si>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</si>
  <si>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</si>
  <si>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</si>
  <si>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</si>
  <si>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</si>
  <si>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</si>
  <si>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</si>
  <si>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</si>
  <si>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</si>
  <si>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</si>
  <si>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</si>
  <si>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</si>
  <si>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</si>
  <si>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</si>
  <si>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</si>
  <si>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</si>
  <si>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</si>
  <si>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</si>
  <si>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</si>
  <si>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</si>
  <si>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</si>
  <si>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</si>
  <si>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</si>
  <si>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</si>
  <si>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</si>
  <si>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</si>
  <si>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</si>
  <si>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</si>
  <si>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</si>
  <si>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</si>
  <si>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</si>
  <si>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</si>
  <si>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</si>
  <si>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</si>
  <si>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</si>
  <si>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</si>
  <si>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</si>
  <si>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</si>
  <si>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</si>
  <si>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</si>
  <si>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</si>
  <si>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</si>
  <si>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</si>
  <si>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</si>
  <si>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</si>
  <si>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</si>
  <si>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</si>
  <si>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</si>
  <si>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</si>
  <si>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</si>
  <si>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</si>
  <si>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</si>
  <si>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</si>
  <si>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</si>
  <si>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</si>
  <si>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</si>
  <si>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</si>
  <si>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</si>
  <si>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</si>
  <si>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</si>
  <si>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</si>
  <si>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</si>
  <si>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</si>
  <si>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</si>
  <si>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</si>
  <si>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</si>
  <si>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</si>
  <si>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</si>
  <si>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</si>
  <si>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</si>
  <si>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</si>
  <si>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</si>
  <si>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</si>
  <si>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</si>
  <si>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</si>
  <si>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</si>
  <si>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</si>
  <si>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</si>
  <si>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</si>
  <si>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</si>
  <si>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</si>
  <si>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</si>
  <si>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</si>
  <si>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</si>
  <si>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</si>
  <si>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</si>
  <si>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</si>
  <si>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</si>
  <si>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</si>
  <si>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</si>
  <si>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</si>
  <si>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</si>
  <si>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</si>
  <si>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</si>
  <si>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</si>
  <si>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</si>
  <si>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</si>
  <si>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</si>
  <si>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</si>
  <si>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</si>
  <si>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</si>
  <si>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</si>
  <si>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</si>
  <si>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</si>
  <si>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</si>
  <si>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</si>
  <si>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</si>
  <si>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</si>
  <si>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</si>
  <si>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</si>
  <si>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</si>
  <si>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</si>
  <si>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</si>
  <si>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</si>
  <si>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</si>
  <si>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</si>
  <si>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</si>
  <si>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</si>
  <si>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</si>
  <si>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</si>
  <si>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</si>
  <si>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</si>
  <si>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</si>
  <si>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</si>
  <si>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</si>
  <si>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</si>
  <si>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</si>
  <si>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</si>
  <si>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</si>
  <si>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</si>
  <si>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</si>
  <si>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</si>
  <si>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</si>
  <si>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</si>
  <si>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</si>
  <si>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</si>
  <si>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</si>
  <si>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</si>
  <si>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</si>
  <si>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</si>
  <si>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</si>
  <si>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</si>
  <si>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</si>
  <si>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</si>
  <si>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</si>
  <si>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</si>
  <si>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</si>
  <si>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</si>
  <si>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</si>
  <si>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</si>
  <si>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</si>
  <si>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</si>
  <si>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</si>
  <si>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</si>
  <si>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</si>
  <si>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</si>
  <si>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</si>
  <si>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</si>
  <si>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</si>
  <si>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</si>
  <si>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</si>
  <si>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</si>
  <si>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</si>
  <si>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</si>
  <si>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</si>
  <si>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</si>
  <si>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</si>
  <si>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</si>
  <si>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</si>
  <si>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</si>
  <si>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</si>
  <si>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</si>
  <si>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</si>
  <si>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</si>
  <si>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</si>
  <si>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</si>
  <si>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</si>
  <si>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</si>
  <si>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</si>
  <si>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</si>
  <si>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</si>
  <si>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</si>
  <si>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</si>
  <si>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</si>
  <si>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</si>
  <si>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</si>
  <si>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</si>
  <si>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</si>
  <si>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</si>
  <si>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</si>
  <si>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</si>
  <si>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</si>
  <si>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</si>
  <si>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</si>
  <si>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</si>
  <si>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</si>
  <si>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</si>
  <si>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</si>
  <si>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</si>
  <si>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</si>
  <si>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</si>
  <si>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</si>
  <si>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</si>
  <si>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</si>
  <si>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</si>
  <si>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</si>
  <si>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</si>
  <si>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</si>
  <si>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</si>
  <si>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</si>
  <si>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</si>
  <si>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</si>
  <si>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</si>
  <si>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</si>
  <si>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</si>
  <si>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</si>
  <si>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</si>
  <si>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</si>
  <si>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</si>
  <si>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</si>
  <si>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</si>
  <si>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</si>
  <si>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</si>
  <si>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</si>
  <si>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</si>
  <si>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</si>
  <si>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</si>
  <si>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</si>
  <si>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</si>
  <si>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</si>
  <si>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</si>
  <si>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</si>
  <si>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</si>
  <si>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</si>
  <si>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</si>
  <si>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</si>
  <si>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</si>
  <si>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</si>
  <si>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</si>
  <si>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</si>
  <si>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</si>
  <si>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</si>
  <si>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</si>
  <si>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</si>
  <si>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</si>
  <si>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</si>
  <si>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</si>
  <si>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</si>
  <si>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</si>
  <si>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</si>
  <si>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</si>
  <si>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</si>
  <si>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</si>
  <si>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</si>
  <si>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</si>
  <si>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</si>
  <si>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</si>
  <si>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</si>
  <si>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</si>
  <si>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</si>
  <si>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</si>
  <si>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</si>
  <si>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</si>
  <si>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</si>
  <si>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</si>
  <si>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</si>
  <si>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</si>
  <si>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</si>
  <si>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</si>
  <si>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</si>
  <si>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</si>
  <si>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</si>
  <si>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</si>
  <si>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</si>
  <si>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</si>
  <si>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</si>
  <si>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</si>
  <si>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</si>
  <si>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</si>
  <si>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</si>
  <si>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</si>
  <si>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</si>
  <si>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</si>
  <si>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</si>
  <si>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</si>
  <si>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</si>
  <si>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</si>
  <si>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</si>
  <si>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</si>
  <si>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</si>
  <si>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</si>
  <si>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</si>
  <si>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</si>
  <si>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</si>
  <si>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</si>
  <si>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</si>
  <si>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</si>
  <si>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</si>
  <si>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</si>
  <si>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</si>
  <si>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</si>
  <si>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</si>
  <si>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</si>
  <si>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</si>
  <si>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</si>
  <si>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</si>
  <si>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</si>
  <si>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</si>
  <si>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</si>
  <si>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</si>
  <si>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</si>
  <si>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</si>
  <si>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</si>
  <si>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</si>
  <si>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</si>
  <si>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</si>
  <si>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</si>
  <si>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</si>
  <si>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</si>
  <si>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</si>
  <si>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</si>
  <si>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</si>
  <si>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</si>
  <si>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</si>
  <si>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</si>
  <si>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</si>
  <si>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</si>
  <si>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</si>
  <si>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</si>
  <si>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</si>
  <si>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</si>
  <si>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</si>
  <si>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</si>
  <si>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</si>
  <si>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</si>
  <si>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</si>
  <si>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</si>
  <si>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</si>
  <si>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</si>
  <si>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</si>
  <si>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</si>
  <si>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</si>
  <si>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</si>
  <si>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</si>
  <si>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</si>
  <si>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</si>
  <si>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</si>
  <si>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</si>
  <si>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</si>
  <si>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</si>
  <si>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</si>
  <si>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</si>
  <si>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</si>
  <si>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</si>
  <si>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</si>
  <si>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</si>
  <si>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</si>
  <si>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</si>
  <si>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</si>
  <si>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</si>
  <si>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</si>
  <si>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</si>
  <si>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</si>
  <si>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</si>
  <si>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</si>
  <si>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</si>
  <si>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</si>
  <si>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</si>
  <si>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</si>
  <si>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</si>
  <si>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</si>
  <si>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</si>
  <si>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</si>
  <si>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</si>
  <si>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</si>
  <si>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</si>
  <si>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</si>
  <si>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</si>
  <si>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</si>
  <si>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</si>
  <si>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</si>
  <si>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</si>
  <si>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</si>
  <si>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</si>
  <si>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</si>
  <si>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</si>
  <si>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</si>
  <si>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</si>
  <si>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</si>
  <si>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</si>
  <si>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</si>
  <si>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</si>
  <si>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</si>
  <si>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</si>
  <si>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</si>
  <si>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</si>
  <si>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</si>
  <si>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</si>
  <si>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</si>
  <si>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</si>
  <si>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</si>
  <si>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</si>
  <si>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</si>
  <si>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</si>
  <si>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</si>
  <si>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</si>
  <si>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</si>
  <si>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</si>
  <si>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</si>
  <si>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</si>
  <si>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</si>
  <si>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</si>
  <si>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</si>
  <si>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</si>
  <si>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</si>
  <si>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</si>
  <si>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</si>
  <si>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</si>
  <si>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</si>
  <si>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</si>
  <si>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</si>
  <si>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</si>
  <si>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</si>
  <si>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</si>
  <si>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</si>
  <si>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</si>
  <si>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</si>
  <si>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</si>
  <si>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</si>
  <si>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</si>
  <si>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</si>
  <si>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</si>
  <si>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</si>
  <si>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</si>
  <si>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</si>
  <si>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</si>
  <si>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</si>
  <si>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</si>
  <si>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</si>
  <si>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</si>
  <si>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</si>
  <si>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</si>
  <si>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</si>
  <si>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</si>
  <si>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</si>
  <si>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</si>
  <si>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</si>
  <si>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</si>
  <si>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</si>
  <si>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</si>
  <si>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</si>
  <si>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</si>
  <si>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</si>
  <si>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</si>
  <si>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</si>
  <si>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</si>
  <si>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</si>
  <si>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</si>
  <si>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</si>
  <si>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</si>
  <si>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</si>
  <si>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</si>
  <si>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</si>
  <si>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</si>
  <si>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</si>
  <si>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</si>
  <si>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</si>
  <si>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</si>
  <si>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</si>
  <si>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</si>
  <si>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</si>
  <si>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</si>
  <si>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</si>
  <si>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</si>
  <si>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</si>
  <si>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</si>
  <si>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</si>
  <si>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</si>
  <si>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</si>
  <si>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</si>
  <si>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</si>
  <si>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</si>
  <si>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</si>
  <si>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</si>
  <si>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</si>
  <si>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</si>
  <si>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</si>
  <si>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</si>
  <si>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</si>
  <si>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</si>
  <si>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</si>
  <si>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</si>
  <si>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</si>
  <si>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</si>
  <si>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</si>
  <si>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</si>
  <si>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</si>
  <si>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</si>
  <si>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</si>
  <si>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</si>
  <si>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</si>
  <si>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</si>
  <si>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</si>
  <si>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</si>
  <si>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</si>
  <si>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</si>
  <si>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</si>
  <si>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</si>
  <si>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</si>
  <si>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</si>
  <si>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</si>
  <si>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</si>
  <si>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</si>
  <si>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</si>
  <si>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</si>
  <si>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</si>
  <si>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</si>
  <si>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</si>
  <si>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</si>
  <si>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</si>
  <si>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</si>
  <si>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</si>
  <si>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</si>
  <si>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</si>
  <si>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</si>
  <si>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</si>
  <si>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</si>
  <si>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</si>
  <si>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</si>
  <si>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</si>
  <si>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</si>
  <si>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</si>
  <si>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</si>
  <si>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</si>
  <si>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</si>
  <si>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</si>
  <si>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</si>
  <si>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</si>
  <si>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</si>
  <si>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</si>
  <si>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</si>
  <si>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</si>
  <si>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</si>
  <si>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</si>
  <si>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</si>
  <si>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</si>
  <si>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</si>
  <si>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</si>
  <si>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</si>
  <si>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</si>
  <si>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</si>
  <si>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</si>
  <si>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</si>
  <si>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</si>
  <si>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</si>
  <si>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</si>
  <si>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</si>
  <si>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</si>
  <si>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</si>
  <si>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</si>
  <si>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</si>
  <si>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</si>
  <si>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</si>
  <si>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</si>
  <si>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</si>
  <si>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</si>
  <si>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</si>
  <si>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</si>
  <si>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</si>
  <si>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</si>
  <si>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</si>
  <si>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</si>
  <si>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</si>
  <si>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</si>
  <si>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</si>
  <si>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</si>
  <si>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</si>
  <si>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</si>
  <si>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</si>
  <si>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</si>
  <si>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</si>
  <si>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</si>
  <si>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</si>
  <si>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</si>
  <si>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</si>
  <si>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</si>
  <si>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</si>
  <si>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</si>
  <si>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</si>
  <si>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</si>
  <si>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</si>
  <si>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</si>
  <si>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</si>
  <si>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</si>
  <si>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</si>
  <si>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</si>
  <si>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</si>
  <si>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</si>
  <si>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</si>
  <si>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</si>
  <si>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</si>
  <si>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</si>
  <si>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</si>
  <si>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</si>
  <si>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</si>
  <si>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</si>
  <si>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</si>
  <si>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</si>
  <si>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</si>
  <si>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</si>
  <si>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</si>
  <si>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</si>
  <si>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</si>
  <si>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</si>
  <si>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</si>
  <si>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</si>
  <si>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</si>
  <si>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</si>
  <si>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</si>
  <si>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</si>
  <si>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</si>
  <si>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</si>
  <si>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</si>
  <si>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</si>
  <si>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</si>
  <si>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</si>
  <si>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</si>
  <si>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</si>
  <si>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</si>
  <si>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</si>
  <si>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</si>
  <si>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</si>
  <si>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</si>
  <si>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</si>
  <si>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</si>
  <si>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</si>
  <si>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</si>
  <si>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</si>
  <si>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</si>
  <si>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</si>
  <si>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</si>
  <si>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</si>
  <si>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</si>
  <si>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</si>
  <si>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</si>
  <si>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</si>
  <si>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</si>
  <si>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</si>
  <si>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</si>
  <si>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</si>
  <si>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</si>
  <si>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</si>
  <si>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</si>
  <si>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</si>
  <si>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</si>
  <si>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</si>
  <si>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</si>
  <si>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</si>
  <si>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</si>
  <si>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</si>
  <si>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</si>
  <si>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</si>
  <si>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</si>
  <si>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</si>
  <si>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</si>
  <si>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</si>
  <si>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</si>
  <si>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</si>
  <si>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</si>
  <si>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</si>
  <si>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</si>
  <si>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</si>
  <si>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</si>
  <si>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</si>
  <si>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</si>
  <si>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</si>
  <si>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</si>
  <si>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</si>
  <si>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</si>
  <si>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</si>
  <si>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</si>
  <si>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</si>
  <si>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</si>
  <si>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</si>
  <si>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</si>
  <si>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</si>
  <si>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</si>
  <si>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</si>
  <si>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</si>
  <si>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</si>
  <si>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</si>
  <si>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</si>
  <si>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</si>
  <si>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</si>
  <si>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</si>
  <si>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</si>
  <si>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</si>
  <si>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</si>
  <si>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</si>
  <si>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</si>
  <si>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</si>
  <si>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</si>
  <si>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</si>
  <si>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</si>
  <si>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</si>
  <si>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</si>
  <si>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</si>
  <si>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</si>
  <si>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</si>
  <si>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</si>
  <si>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</si>
  <si>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</si>
  <si>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</si>
  <si>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</si>
  <si>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</si>
  <si>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</si>
  <si>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</si>
  <si>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</si>
  <si>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</si>
  <si>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</si>
  <si>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</si>
  <si>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</si>
  <si>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</si>
  <si>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</si>
  <si>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</si>
  <si>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</si>
  <si>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</si>
  <si>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</si>
  <si>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</si>
  <si>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</si>
  <si>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</si>
  <si>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</si>
  <si>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</si>
  <si>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</si>
  <si>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</si>
  <si>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</si>
  <si>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</si>
  <si>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</si>
  <si>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</si>
  <si>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</si>
  <si>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</si>
  <si>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</si>
  <si>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</si>
  <si>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</si>
  <si>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</si>
  <si>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</si>
  <si>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</si>
  <si>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</si>
  <si>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</si>
  <si>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</si>
  <si>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</si>
  <si>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</si>
  <si>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</si>
  <si>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</si>
  <si>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</si>
  <si>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</si>
  <si>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</si>
  <si>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</si>
  <si>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</si>
  <si>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</si>
  <si>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</si>
  <si>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</si>
  <si>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</si>
  <si>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</si>
  <si>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</si>
  <si>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</si>
  <si>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</si>
  <si>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</si>
  <si>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</si>
  <si>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</si>
  <si>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</si>
  <si>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</si>
  <si>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</si>
  <si>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</si>
  <si>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</si>
  <si>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</si>
  <si>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</si>
  <si>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</si>
  <si>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</si>
  <si>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</si>
  <si>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</si>
  <si>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</si>
  <si>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</si>
  <si>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</si>
  <si>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</si>
  <si>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</si>
  <si>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</si>
  <si>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</si>
  <si>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</si>
  <si>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</si>
  <si>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</si>
  <si>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</si>
  <si>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</si>
  <si>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</si>
  <si>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</si>
  <si>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</si>
  <si>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</si>
  <si>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</si>
  <si>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</si>
  <si>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</si>
  <si>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</si>
  <si>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</si>
  <si>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</si>
  <si>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</si>
  <si>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</si>
  <si>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</si>
  <si>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</si>
  <si>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</si>
  <si>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</si>
  <si>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</si>
  <si>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</si>
  <si>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</si>
  <si>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</si>
  <si>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</si>
  <si>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</si>
  <si>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</si>
  <si>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</si>
  <si>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</si>
  <si>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</si>
  <si>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</si>
  <si>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</si>
  <si>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</si>
  <si>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</si>
  <si>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</si>
  <si>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</si>
  <si>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</si>
  <si>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</si>
  <si>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</si>
  <si>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</si>
  <si>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</si>
  <si>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</si>
  <si>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</si>
  <si>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</si>
  <si>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</si>
  <si>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</si>
  <si>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</si>
  <si>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</si>
  <si>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</si>
  <si>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</si>
  <si>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</si>
  <si>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</si>
  <si>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</si>
  <si>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</si>
  <si>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</si>
  <si>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</si>
  <si>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</si>
  <si>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</si>
  <si>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</si>
  <si>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</si>
  <si>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</si>
  <si>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</si>
  <si>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</si>
  <si>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</si>
  <si>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</si>
  <si>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</si>
  <si>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</si>
  <si>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</si>
  <si>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</si>
  <si>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</si>
  <si>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</si>
  <si>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</si>
  <si>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</si>
  <si>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</si>
  <si>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</si>
  <si>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</si>
  <si>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</si>
  <si>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</si>
  <si>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</si>
  <si>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</si>
  <si>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</si>
  <si>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</si>
  <si>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</si>
  <si>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</si>
  <si>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</si>
  <si>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</si>
  <si>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</si>
  <si>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</si>
  <si>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</si>
  <si>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</si>
  <si>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</si>
  <si>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</si>
  <si>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</si>
  <si>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</si>
  <si>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</si>
  <si>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</si>
  <si>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</si>
  <si>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</si>
  <si>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</si>
  <si>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</si>
  <si>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</si>
  <si>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</si>
  <si>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</si>
  <si>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</si>
  <si>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</si>
  <si>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</si>
  <si>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</si>
  <si>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</si>
  <si>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</si>
  <si>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</si>
  <si>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</si>
  <si>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</si>
  <si>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</si>
  <si>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</si>
  <si>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</si>
  <si>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</si>
  <si>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</si>
  <si>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</si>
  <si>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</si>
  <si>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</si>
  <si>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</si>
  <si>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</si>
  <si>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</si>
  <si>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</si>
  <si>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</si>
  <si>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</si>
  <si>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</si>
  <si>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</si>
  <si>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</si>
  <si>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</si>
  <si>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</si>
  <si>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</si>
  <si>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</si>
  <si>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</si>
  <si>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</si>
  <si>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</si>
  <si>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</si>
  <si>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</si>
  <si>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</si>
  <si>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</si>
  <si>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</si>
  <si>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</si>
  <si>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</si>
  <si>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</si>
  <si>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</si>
  <si>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</si>
  <si>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</si>
  <si>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</si>
  <si>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</si>
  <si>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</si>
  <si>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</si>
  <si>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</si>
  <si>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</si>
  <si>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</si>
  <si>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</si>
  <si>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</si>
  <si>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</si>
  <si>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</si>
  <si>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</si>
  <si>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</si>
  <si>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</si>
  <si>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</si>
  <si>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</si>
  <si>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</si>
  <si>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</si>
  <si>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</si>
  <si>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</si>
  <si>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</si>
  <si>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</si>
  <si>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</si>
  <si>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</si>
  <si>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</si>
  <si>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</si>
  <si>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</si>
  <si>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</si>
  <si>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</si>
  <si>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</si>
  <si>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</si>
  <si>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</si>
  <si>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</si>
  <si>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</si>
  <si>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</si>
  <si>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</si>
  <si>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</si>
  <si>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</si>
  <si>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</si>
  <si>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</si>
  <si>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</si>
  <si>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</si>
  <si>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</si>
  <si>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</si>
  <si>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</si>
  <si>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</si>
  <si>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</si>
  <si>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</si>
  <si>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</si>
  <si>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</si>
  <si>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</si>
  <si>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</si>
  <si>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</si>
  <si>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</si>
  <si>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</si>
  <si>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</si>
  <si>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</si>
  <si>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</si>
  <si>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</si>
  <si>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</si>
  <si>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</si>
  <si>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</si>
  <si>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</si>
  <si>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</si>
  <si>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</si>
  <si>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</si>
  <si>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</si>
  <si>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</si>
  <si>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</si>
  <si>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</si>
  <si>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</si>
  <si>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</si>
  <si>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</si>
  <si>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</si>
  <si>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</si>
  <si>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</si>
  <si>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</si>
  <si>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</si>
  <si>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</si>
  <si>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</si>
  <si>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</si>
  <si>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</si>
  <si>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</si>
  <si>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</si>
  <si>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</si>
  <si>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</si>
  <si>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</si>
  <si>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</si>
  <si>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</si>
  <si>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</si>
  <si>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</si>
  <si>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</si>
  <si>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</si>
  <si>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</si>
  <si>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</si>
  <si>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</si>
  <si>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</si>
  <si>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</si>
  <si>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</si>
  <si>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</si>
  <si>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</si>
  <si>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</si>
  <si>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</si>
  <si>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</si>
  <si>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</si>
  <si>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</si>
  <si>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</si>
  <si>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</si>
  <si>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</si>
  <si>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</si>
  <si>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</si>
  <si>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</si>
  <si>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</si>
  <si>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</si>
  <si>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</si>
  <si>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</si>
  <si>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</si>
  <si>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</si>
  <si>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</si>
  <si>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</si>
  <si>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</si>
  <si>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</si>
  <si>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</si>
  <si>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</si>
  <si>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</si>
  <si>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</si>
  <si>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</si>
  <si>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</si>
  <si>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</si>
  <si>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</si>
  <si>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</si>
  <si>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</si>
  <si>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</si>
  <si>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</si>
  <si>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</si>
  <si>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</si>
  <si>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</si>
  <si>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</si>
  <si>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</si>
  <si>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</si>
  <si>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</si>
  <si>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</si>
  <si>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</si>
  <si>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</si>
  <si>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</si>
  <si>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</si>
  <si>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</si>
  <si>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</si>
  <si>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</si>
  <si>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</si>
  <si>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</si>
  <si>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</si>
  <si>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</si>
  <si>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</si>
  <si>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</si>
  <si>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</si>
  <si>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</si>
  <si>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</si>
  <si>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</si>
  <si>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</si>
  <si>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</si>
  <si>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</si>
  <si>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</si>
  <si>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</si>
  <si>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</si>
  <si>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</si>
  <si>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</si>
  <si>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</si>
  <si>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</si>
  <si>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</si>
  <si>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</si>
  <si>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</si>
  <si>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</si>
  <si>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</si>
  <si>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</si>
  <si>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</si>
  <si>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</si>
  <si>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</si>
  <si>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</si>
  <si>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</si>
  <si>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</si>
  <si>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</si>
  <si>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</si>
  <si>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</si>
  <si>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</si>
  <si>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</si>
  <si>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</si>
  <si>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</si>
  <si>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</si>
  <si>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</si>
  <si>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</si>
  <si>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</si>
  <si>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</si>
  <si>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</si>
  <si>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</si>
  <si>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</si>
  <si>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</si>
  <si>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</si>
  <si>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</si>
  <si>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</si>
  <si>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</si>
  <si>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</si>
  <si>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</si>
  <si>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</si>
  <si>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</si>
  <si>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</si>
  <si>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</si>
  <si>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</si>
  <si>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</si>
  <si>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</si>
  <si>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</si>
  <si>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</si>
  <si>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</si>
  <si>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</si>
  <si>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</si>
  <si>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</si>
  <si>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</si>
  <si>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</si>
  <si>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</si>
  <si>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</si>
  <si>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</si>
  <si>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</si>
  <si>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</si>
  <si>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</si>
  <si>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</si>
  <si>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</si>
  <si>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</si>
  <si>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</si>
  <si>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</si>
  <si>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</si>
  <si>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</si>
  <si>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</si>
  <si>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</si>
  <si>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</si>
  <si>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</si>
  <si>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</si>
  <si>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</si>
  <si>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</si>
  <si>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</si>
  <si>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</si>
  <si>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</si>
  <si>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</si>
  <si>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</si>
  <si>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</si>
  <si>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</si>
  <si>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</si>
  <si>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</si>
  <si>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</si>
  <si>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</si>
  <si>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</si>
  <si>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</si>
  <si>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</si>
  <si>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</si>
  <si>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</si>
  <si>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</si>
  <si>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</si>
  <si>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</si>
  <si>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</si>
  <si>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</si>
  <si>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</si>
  <si>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</si>
  <si>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</si>
  <si>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</si>
  <si>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</si>
  <si>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</si>
  <si>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</si>
  <si>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</si>
  <si>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</si>
  <si>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</si>
  <si>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</si>
  <si>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</si>
  <si>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</si>
  <si>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</si>
  <si>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</si>
  <si>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</si>
  <si>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</si>
  <si>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</si>
  <si>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</si>
  <si>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</si>
  <si>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</si>
  <si>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</si>
  <si>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</si>
  <si>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</si>
  <si>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</si>
  <si>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</si>
  <si>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</si>
  <si>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</si>
  <si>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</si>
  <si>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</si>
  <si>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</si>
  <si>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</si>
  <si>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</si>
  <si>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</si>
  <si>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</si>
  <si>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</si>
  <si>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</si>
  <si>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</si>
  <si>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</si>
  <si>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</si>
  <si>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</si>
  <si>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</si>
  <si>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</si>
  <si>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</si>
  <si>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</si>
  <si>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</si>
  <si>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</si>
  <si>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</si>
  <si>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</si>
  <si>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</si>
  <si>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</si>
  <si>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</si>
  <si>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</si>
  <si>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</si>
  <si>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</si>
  <si>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</si>
  <si>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</si>
  <si>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</si>
  <si>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</si>
  <si>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</si>
  <si>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</si>
  <si>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</si>
  <si>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</si>
  <si>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</si>
  <si>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</si>
  <si>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</si>
  <si>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</si>
  <si>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</si>
  <si>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</si>
  <si>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</si>
  <si>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</si>
  <si>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</si>
  <si>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</si>
  <si>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</si>
  <si>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</si>
  <si>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</si>
  <si>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</si>
  <si>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</si>
  <si>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</si>
  <si>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</si>
  <si>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</si>
  <si>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</si>
  <si>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</si>
  <si>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</si>
  <si>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</si>
  <si>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</si>
  <si>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</si>
  <si>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</si>
  <si>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</si>
  <si>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</si>
  <si>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</si>
  <si>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</si>
  <si>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</si>
  <si>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</si>
  <si>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</si>
  <si>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</si>
  <si>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</si>
  <si>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</si>
  <si>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</si>
  <si>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</si>
  <si>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</si>
  <si>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</si>
  <si>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</si>
  <si>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</si>
  <si>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</si>
  <si>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</si>
  <si>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</si>
  <si>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</si>
  <si>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</si>
  <si>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</si>
  <si>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</si>
  <si>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</si>
  <si>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</si>
  <si>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</si>
  <si>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</si>
  <si>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</si>
  <si>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</si>
  <si>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</si>
  <si>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</si>
  <si>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</si>
  <si>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</si>
  <si>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</si>
  <si>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</si>
  <si>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</si>
  <si>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</si>
  <si>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</si>
  <si>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</si>
  <si>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</si>
  <si>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</si>
  <si>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</si>
  <si>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</si>
  <si>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</si>
  <si>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</si>
  <si>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</si>
  <si>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</si>
  <si>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</si>
  <si>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</si>
  <si>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</si>
  <si>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</si>
  <si>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</si>
  <si>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</si>
  <si>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</si>
  <si>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</si>
  <si>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</si>
  <si>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</si>
  <si>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</si>
  <si>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</si>
  <si>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</si>
  <si>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</si>
  <si>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</si>
  <si>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</si>
  <si>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</si>
  <si>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</si>
  <si>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</si>
  <si>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</si>
  <si>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</si>
  <si>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</si>
  <si>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</si>
  <si>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</si>
  <si>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</si>
  <si>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</si>
  <si>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</si>
  <si>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</si>
  <si>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</si>
  <si>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</si>
  <si>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</si>
  <si>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</si>
  <si>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</si>
  <si>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</si>
  <si>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</si>
  <si>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</si>
  <si>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</si>
  <si>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</si>
  <si>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</si>
  <si>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</si>
  <si>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</si>
  <si>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</si>
  <si>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</si>
  <si>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</si>
  <si>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</si>
  <si>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</si>
  <si>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</si>
  <si>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</si>
  <si>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</si>
  <si>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</si>
  <si>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</si>
  <si>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</si>
  <si>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</si>
  <si>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</si>
  <si>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</si>
  <si>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</si>
  <si>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</si>
  <si>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</si>
  <si>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</si>
  <si>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</si>
  <si>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</si>
  <si>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</si>
  <si>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</si>
  <si>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</si>
  <si>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</si>
  <si>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</si>
  <si>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</si>
  <si>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</si>
  <si>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</si>
  <si>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</si>
  <si>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</si>
  <si>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</si>
  <si>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</si>
  <si>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</si>
  <si>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</si>
  <si>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</si>
  <si>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</si>
  <si>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</si>
  <si>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</si>
  <si>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</si>
  <si>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</si>
  <si>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</si>
  <si>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</si>
  <si>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</si>
  <si>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</si>
  <si>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</si>
  <si>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</si>
  <si>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</si>
  <si>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</si>
  <si>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</si>
  <si>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</si>
  <si>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</si>
  <si>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</si>
  <si>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</si>
  <si>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</si>
  <si>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</si>
  <si>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</si>
  <si>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</si>
  <si>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</si>
  <si>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</si>
  <si>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</si>
  <si>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</si>
  <si>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</si>
  <si>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</si>
  <si>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</si>
  <si>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</si>
  <si>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</si>
  <si>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</si>
  <si>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</si>
  <si>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</si>
  <si>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</si>
  <si>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</si>
  <si>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</si>
  <si>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</si>
  <si>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</si>
  <si>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</si>
  <si>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</si>
  <si>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</si>
  <si>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</si>
  <si>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</si>
  <si>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</si>
  <si>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</si>
  <si>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</si>
  <si>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</si>
  <si>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</si>
  <si>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</si>
  <si>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</si>
  <si>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</si>
  <si>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</si>
  <si>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</si>
  <si>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</si>
  <si>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</si>
  <si>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</si>
  <si>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</si>
  <si>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</si>
  <si>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</si>
  <si>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</si>
  <si>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</si>
  <si>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</si>
  <si>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</si>
  <si>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</si>
  <si>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</si>
  <si>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</si>
  <si>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</si>
  <si>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</si>
  <si>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</si>
  <si>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</si>
  <si>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</si>
  <si>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</si>
  <si>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</si>
  <si>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</si>
  <si>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</si>
  <si>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</si>
  <si>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</si>
  <si>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</si>
  <si>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</si>
  <si>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</si>
  <si>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</si>
  <si>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</si>
  <si>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</si>
  <si>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</si>
  <si>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</si>
  <si>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</si>
  <si>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</si>
  <si>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</si>
  <si>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</si>
  <si>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</si>
  <si>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</si>
  <si>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</si>
  <si>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</si>
  <si>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</si>
  <si>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</si>
  <si>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</si>
  <si>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</si>
  <si>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</si>
  <si>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</si>
  <si>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</si>
  <si>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</si>
  <si>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</si>
  <si>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</si>
  <si>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</si>
  <si>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</si>
  <si>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</si>
  <si>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</si>
  <si>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</si>
  <si>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</si>
  <si>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</si>
  <si>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</si>
  <si>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</si>
  <si>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</si>
  <si>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</si>
  <si>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</si>
  <si>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</si>
  <si>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</si>
  <si>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</si>
  <si>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</si>
  <si>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</si>
  <si>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</si>
  <si>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</si>
  <si>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</si>
  <si>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</si>
  <si>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</si>
  <si>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</si>
  <si>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</si>
  <si>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</si>
  <si>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</si>
  <si>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</si>
  <si>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</si>
  <si>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</si>
  <si>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</si>
  <si>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</si>
  <si>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</si>
  <si>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</si>
  <si>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</si>
  <si>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</si>
  <si>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</si>
  <si>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</si>
  <si>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</si>
  <si>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</si>
  <si>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</si>
  <si>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</si>
  <si>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</si>
  <si>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</si>
  <si>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</si>
  <si>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</si>
  <si>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</si>
  <si>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</si>
  <si>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</si>
  <si>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</si>
  <si>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</si>
  <si>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</si>
  <si>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</si>
  <si>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</si>
  <si>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</si>
  <si>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</si>
  <si>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</si>
  <si>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</si>
  <si>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</si>
  <si>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</si>
  <si>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</si>
  <si>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</si>
  <si>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</si>
  <si>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</si>
  <si>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</si>
  <si>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</si>
  <si>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</si>
  <si>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</si>
  <si>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</si>
  <si>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</si>
  <si>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</si>
  <si>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</si>
  <si>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</si>
  <si>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</si>
  <si>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</si>
  <si>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</si>
  <si>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</si>
  <si>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</si>
  <si>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</si>
  <si>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</si>
  <si>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</si>
  <si>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</si>
  <si>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</si>
  <si>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</si>
  <si>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</si>
  <si>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</si>
  <si>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</si>
  <si>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</si>
  <si>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</si>
  <si>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</si>
  <si>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</si>
  <si>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</si>
  <si>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</si>
  <si>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</si>
  <si>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</si>
  <si>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</si>
  <si>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</si>
  <si>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</si>
  <si>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</si>
  <si>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</si>
  <si>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</si>
  <si>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</si>
  <si>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</si>
  <si>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</si>
  <si>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</si>
  <si>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</si>
  <si>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</si>
  <si>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</si>
  <si>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</si>
  <si>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</si>
  <si>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</si>
  <si>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</si>
  <si>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</si>
  <si>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</si>
  <si>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</si>
  <si>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</si>
  <si>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</si>
  <si>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</si>
  <si>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</si>
  <si>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</si>
  <si>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</si>
  <si>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</si>
  <si>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</si>
  <si>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</si>
  <si>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</si>
  <si>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</si>
  <si>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</si>
  <si>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</si>
  <si>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</si>
  <si>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</si>
  <si>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</si>
  <si>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</si>
  <si>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</si>
  <si>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</si>
  <si>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</si>
  <si>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</si>
  <si>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</si>
  <si>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</si>
  <si>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</si>
  <si>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</si>
  <si>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</si>
  <si>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</si>
  <si>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</si>
  <si>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</si>
  <si>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</si>
  <si>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</si>
  <si>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</si>
  <si>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</si>
  <si>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</si>
  <si>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</si>
  <si>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</si>
  <si>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</si>
  <si>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</si>
  <si>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</si>
  <si>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</si>
  <si>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</si>
  <si>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</si>
  <si>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</si>
  <si>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</si>
  <si>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</si>
  <si>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</si>
  <si>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</si>
  <si>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</si>
  <si>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</si>
  <si>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</si>
  <si>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</si>
  <si>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</si>
  <si>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</si>
  <si>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</si>
  <si>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</si>
  <si>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</si>
  <si>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</si>
  <si>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</si>
  <si>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</si>
  <si>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</si>
  <si>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</si>
  <si>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</si>
  <si>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</si>
  <si>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</si>
  <si>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</si>
  <si>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</si>
  <si>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</si>
  <si>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</si>
  <si>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</si>
  <si>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</si>
  <si>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</si>
  <si>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</si>
  <si>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</si>
  <si>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</si>
  <si>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</si>
  <si>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</si>
  <si>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</si>
  <si>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</si>
  <si>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</si>
  <si>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</si>
  <si>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</si>
  <si>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</si>
  <si>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</si>
  <si>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</si>
  <si>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</si>
  <si>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</si>
  <si>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</si>
  <si>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</si>
  <si>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</si>
  <si>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</si>
  <si>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</si>
  <si>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</si>
  <si>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</si>
  <si>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</si>
  <si>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</si>
  <si>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</si>
  <si>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</si>
  <si>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</si>
  <si>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</si>
  <si>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</si>
  <si>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</si>
  <si>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</si>
  <si>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</si>
  <si>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</si>
  <si>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</si>
  <si>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</si>
  <si>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</si>
  <si>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</si>
  <si>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</si>
  <si>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</si>
  <si>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</si>
  <si>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</si>
  <si>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</si>
  <si>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</si>
  <si>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</si>
  <si>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</si>
  <si>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</si>
  <si>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</si>
  <si>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</si>
  <si>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</si>
  <si>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</si>
  <si>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</si>
  <si>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</si>
  <si>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</si>
  <si>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</si>
  <si>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</si>
  <si>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</si>
  <si>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</si>
  <si>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</si>
  <si>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</si>
  <si>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</si>
  <si>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</si>
  <si>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</si>
  <si>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</si>
  <si>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</si>
  <si>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</si>
  <si>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</si>
  <si>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</si>
  <si>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</si>
  <si>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</si>
  <si>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</si>
  <si>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</si>
  <si>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</si>
  <si>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</si>
  <si>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</si>
  <si>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</si>
  <si>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</si>
  <si>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</si>
  <si>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</si>
  <si>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</si>
  <si>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</si>
  <si>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</si>
  <si>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</si>
  <si>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</si>
  <si>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</si>
  <si>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</si>
  <si>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</si>
  <si>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</si>
  <si>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</si>
  <si>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</si>
  <si>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</si>
  <si>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</si>
  <si>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</si>
  <si>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</si>
  <si>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</si>
  <si>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</si>
  <si>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</si>
  <si>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</si>
  <si>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</si>
  <si>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</si>
  <si>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</si>
  <si>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</si>
  <si>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</si>
  <si>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</si>
  <si>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</si>
  <si>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</si>
  <si>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</si>
  <si>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</si>
  <si>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</si>
  <si>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</si>
  <si>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</si>
  <si>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</si>
  <si>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</si>
  <si>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</si>
  <si>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</si>
  <si>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</si>
  <si>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</si>
  <si>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</si>
  <si>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</si>
  <si>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</si>
  <si>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</si>
  <si>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</si>
  <si>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</si>
  <si>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</si>
  <si>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</si>
  <si>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</si>
  <si>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</si>
  <si>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</si>
  <si>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</si>
  <si>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</si>
  <si>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</si>
  <si>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</si>
  <si>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</si>
  <si>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</si>
  <si>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</si>
  <si>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</si>
  <si>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</si>
  <si>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</si>
  <si>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</si>
  <si>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</si>
  <si>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</si>
  <si>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</si>
  <si>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</si>
  <si>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</si>
  <si>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</si>
  <si>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</si>
  <si>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</si>
  <si>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</si>
  <si>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</si>
  <si>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</si>
  <si>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</si>
  <si>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</si>
  <si>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</si>
  <si>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</si>
  <si>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</si>
  <si>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</si>
  <si>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</si>
  <si>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</si>
  <si>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</si>
  <si>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</si>
  <si>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</si>
  <si>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</si>
  <si>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</si>
  <si>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</si>
  <si>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</si>
  <si>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</si>
  <si>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</si>
  <si>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</si>
  <si>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</si>
  <si>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</si>
  <si>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</si>
  <si>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</si>
  <si>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</si>
  <si>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</si>
  <si>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</si>
  <si>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</si>
  <si>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</si>
  <si>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</si>
  <si>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</si>
  <si>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</si>
  <si>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</si>
  <si>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</si>
  <si>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</si>
  <si>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</si>
  <si>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</si>
  <si>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</si>
  <si>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</si>
  <si>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</si>
  <si>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</si>
  <si>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</si>
  <si>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</si>
  <si>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</si>
  <si>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</si>
  <si>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</si>
  <si>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</si>
  <si>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</si>
  <si>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</si>
  <si>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</si>
  <si>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</si>
  <si>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</si>
  <si>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</si>
  <si>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</si>
  <si>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</si>
  <si>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</si>
  <si>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</si>
  <si>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</si>
  <si>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</si>
  <si>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</si>
  <si>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</si>
  <si>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</si>
  <si>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</si>
  <si>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</si>
  <si>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</si>
  <si>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</si>
  <si>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</si>
  <si>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</si>
  <si>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</si>
  <si>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</si>
  <si>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</si>
  <si>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</si>
  <si>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</si>
  <si>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</si>
  <si>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</si>
  <si>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</si>
  <si>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</si>
  <si>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</si>
  <si>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</si>
  <si>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</si>
  <si>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</si>
  <si>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</si>
  <si>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</si>
  <si>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</si>
  <si>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</si>
  <si>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</si>
  <si>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</si>
  <si>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</si>
  <si>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</si>
  <si>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</si>
  <si>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</si>
  <si>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</si>
  <si>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</si>
  <si>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</si>
  <si>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</si>
  <si>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</si>
  <si>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</si>
  <si>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</si>
  <si>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</si>
  <si>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</si>
  <si>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</si>
  <si>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</si>
  <si>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</si>
  <si>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</si>
  <si>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</si>
  <si>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</si>
  <si>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</si>
  <si>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</si>
  <si>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</si>
  <si>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</si>
  <si>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</si>
  <si>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</si>
  <si>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</si>
  <si>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</si>
  <si>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</si>
  <si>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</si>
  <si>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</si>
  <si>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</si>
  <si>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</si>
  <si>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</si>
  <si>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</si>
  <si>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</si>
  <si>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</si>
  <si>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</si>
  <si>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</si>
  <si>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</si>
  <si>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</si>
  <si>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</si>
  <si>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</si>
  <si>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</si>
  <si>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</si>
  <si>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</si>
  <si>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</si>
  <si>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</si>
  <si>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</si>
  <si>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</si>
  <si>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</si>
  <si>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</si>
  <si>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</si>
  <si>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</si>
  <si>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</si>
  <si>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</si>
  <si>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</si>
  <si>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</si>
  <si>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</si>
  <si>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</si>
  <si>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</si>
  <si>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</si>
  <si>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</si>
  <si>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</si>
  <si>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</si>
  <si>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</si>
  <si>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</si>
  <si>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</si>
  <si>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</si>
  <si>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</si>
  <si>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</si>
  <si>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</si>
  <si>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</si>
  <si>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</si>
  <si>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</si>
  <si>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</si>
  <si>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</si>
  <si>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</si>
  <si>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</si>
  <si>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</si>
  <si>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</si>
  <si>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</si>
  <si>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</si>
  <si>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</si>
  <si>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</si>
  <si>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</si>
  <si>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</si>
  <si>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</si>
  <si>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</si>
  <si>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</si>
  <si>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</si>
  <si>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</si>
  <si>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</si>
  <si>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</si>
  <si>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</si>
  <si>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</si>
  <si>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</si>
  <si>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</si>
  <si>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</si>
  <si>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</si>
  <si>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</si>
  <si>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</si>
  <si>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</si>
  <si>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</si>
  <si>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</si>
  <si>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</si>
  <si>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</si>
  <si>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</si>
  <si>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</si>
  <si>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</si>
  <si>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</si>
  <si>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</si>
  <si>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</si>
  <si>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</si>
  <si>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</si>
  <si>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</si>
  <si>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</si>
  <si>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</si>
  <si>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</si>
  <si>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</si>
  <si>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</si>
  <si>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</si>
  <si>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</si>
  <si>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</si>
  <si>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</si>
  <si>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</si>
  <si>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</si>
  <si>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</si>
  <si>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</si>
  <si>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</si>
  <si>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</si>
  <si>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</si>
  <si>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</si>
  <si>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</si>
  <si>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</si>
  <si>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</si>
  <si>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</si>
  <si>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</si>
  <si>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</si>
  <si>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</si>
  <si>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</si>
  <si>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</si>
  <si>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</si>
  <si>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</si>
  <si>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</si>
  <si>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</si>
  <si>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</si>
  <si>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</si>
  <si>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</si>
  <si>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</si>
  <si>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</si>
  <si>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</si>
  <si>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</si>
  <si>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</si>
  <si>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</si>
  <si>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</si>
  <si>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</si>
  <si>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</si>
  <si>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</si>
  <si>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</si>
  <si>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</si>
  <si>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</si>
  <si>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</si>
  <si>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</si>
  <si>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</si>
  <si>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</si>
  <si>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</si>
  <si>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</si>
  <si>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</si>
  <si>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</si>
  <si>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</si>
  <si>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</si>
  <si>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</si>
  <si>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</si>
  <si>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</si>
  <si>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</si>
  <si>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</si>
  <si>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</si>
  <si>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</si>
  <si>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</si>
  <si>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</si>
  <si>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</si>
  <si>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</si>
  <si>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</si>
  <si>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</si>
  <si>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</si>
  <si>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</si>
  <si>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</si>
  <si>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</si>
  <si>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</si>
  <si>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</si>
  <si>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</si>
  <si>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</si>
  <si>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</si>
  <si>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</si>
  <si>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</si>
  <si>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</si>
  <si>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</si>
  <si>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</si>
  <si>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</si>
  <si>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</si>
  <si>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</si>
  <si>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</si>
  <si>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</si>
  <si>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</si>
  <si>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</si>
  <si>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</si>
  <si>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</si>
  <si>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</si>
  <si>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</si>
  <si>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</si>
  <si>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</si>
  <si>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</si>
  <si>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</si>
  <si>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</si>
  <si>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</si>
  <si>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</si>
  <si>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</si>
  <si>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</si>
  <si>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</si>
  <si>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</si>
  <si>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</si>
  <si>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</si>
  <si>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</si>
  <si>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</si>
  <si>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</si>
  <si>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</si>
  <si>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</si>
  <si>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</si>
  <si>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</si>
  <si>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</si>
  <si>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</si>
  <si>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</si>
  <si>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</si>
  <si>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</si>
  <si>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</si>
  <si>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</si>
  <si>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</si>
  <si>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</si>
  <si>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</si>
  <si>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</si>
  <si>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</si>
  <si>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</si>
  <si>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</si>
  <si>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</si>
  <si>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</si>
  <si>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</si>
  <si>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</si>
  <si>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</si>
  <si>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</si>
  <si>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</si>
  <si>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</si>
  <si>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</si>
  <si>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</si>
  <si>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</si>
  <si>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</si>
  <si>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</si>
  <si>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</si>
  <si>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</si>
  <si>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</si>
  <si>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</si>
  <si>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</si>
  <si>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</si>
  <si>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</si>
  <si>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</si>
  <si>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</si>
  <si>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</si>
  <si>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</si>
  <si>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</si>
  <si>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</si>
  <si>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</si>
  <si>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</si>
  <si>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</si>
  <si>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</si>
  <si>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</si>
  <si>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</si>
  <si>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</si>
  <si>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</si>
  <si>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</si>
  <si>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</si>
  <si>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</si>
  <si>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</si>
  <si>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</si>
  <si>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</si>
  <si>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</si>
  <si>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</si>
  <si>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</si>
  <si>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</si>
  <si>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</si>
  <si>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</si>
  <si>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</si>
  <si>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</si>
  <si>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</si>
  <si>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</si>
  <si>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</si>
  <si>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</si>
  <si>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</si>
  <si>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</si>
  <si>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</si>
  <si>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</si>
  <si>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</si>
  <si>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</si>
  <si>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</si>
  <si>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</si>
  <si>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</si>
  <si>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</si>
  <si>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</si>
  <si>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</si>
  <si>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</si>
  <si>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</si>
  <si>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</si>
  <si>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</si>
  <si>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</si>
  <si>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</si>
  <si>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</si>
  <si>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</si>
  <si>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</si>
  <si>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</si>
  <si>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</si>
  <si>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</si>
  <si>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</si>
  <si>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</si>
  <si>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</si>
  <si>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</si>
  <si>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</si>
  <si>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</si>
  <si>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</si>
  <si>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</si>
  <si>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</si>
  <si>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</si>
  <si>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</si>
  <si>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</si>
  <si>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</si>
  <si>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</si>
  <si>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</si>
  <si>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</si>
  <si>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</si>
  <si>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</si>
  <si>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</si>
  <si>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</si>
  <si>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</si>
  <si>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</si>
  <si>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</si>
  <si>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</si>
  <si>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</si>
  <si>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</si>
  <si>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</si>
  <si>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</si>
  <si>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</si>
  <si>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</si>
  <si>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</si>
  <si>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</si>
  <si>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</si>
  <si>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</si>
  <si>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</si>
  <si>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</si>
  <si>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</si>
  <si>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</si>
  <si>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</si>
  <si>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</si>
  <si>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</si>
  <si>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</si>
  <si>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</si>
  <si>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</si>
  <si>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</si>
  <si>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</si>
  <si>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</si>
  <si>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</si>
  <si>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</si>
  <si>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</si>
  <si>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</si>
  <si>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</si>
  <si>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</si>
  <si>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</si>
  <si>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</si>
  <si>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</si>
  <si>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</si>
  <si>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</si>
  <si>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</si>
  <si>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</si>
  <si>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</si>
  <si>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</si>
  <si>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</si>
  <si>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</si>
  <si>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</si>
  <si>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</si>
  <si>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</si>
  <si>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</si>
  <si>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</si>
  <si>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</si>
  <si>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</si>
  <si>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</si>
  <si>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</si>
  <si>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</si>
  <si>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</si>
  <si>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</si>
  <si>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</si>
  <si>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</si>
  <si>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</si>
  <si>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</si>
  <si>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</si>
  <si>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</si>
  <si>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</si>
  <si>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</si>
  <si>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</si>
  <si>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</si>
  <si>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</si>
  <si>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</si>
  <si>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</si>
  <si>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</si>
  <si>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</si>
  <si>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</si>
  <si>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</si>
  <si>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</si>
  <si>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</si>
  <si>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</si>
  <si>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</si>
  <si>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</si>
  <si>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</si>
  <si>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</si>
  <si>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</si>
  <si>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</si>
  <si>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</si>
  <si>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</si>
  <si>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</si>
  <si>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</si>
  <si>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</si>
  <si>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</si>
  <si>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</si>
  <si>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</si>
  <si>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</si>
  <si>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</si>
  <si>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</si>
  <si>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</si>
  <si>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</si>
  <si>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</si>
  <si>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</si>
  <si>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</si>
  <si>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</si>
  <si>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</si>
  <si>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</si>
  <si>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</si>
  <si>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</si>
  <si>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</si>
  <si>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</si>
  <si>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</si>
  <si>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</si>
  <si>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</si>
  <si>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</si>
  <si>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</si>
  <si>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</si>
  <si>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</si>
  <si>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</si>
  <si>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</si>
  <si>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</si>
  <si>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</si>
  <si>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</si>
  <si>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</si>
  <si>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</si>
  <si>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</si>
  <si>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</si>
  <si>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</si>
  <si>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</si>
  <si>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</si>
  <si>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</si>
  <si>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</si>
  <si>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</si>
  <si>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</si>
  <si>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</si>
  <si>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</si>
  <si>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</si>
  <si>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</si>
  <si>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</si>
  <si>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</si>
  <si>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</si>
  <si>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</si>
  <si>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</si>
  <si>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</si>
  <si>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</si>
  <si>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</si>
  <si>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</si>
  <si>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</si>
  <si>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</si>
  <si>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</si>
  <si>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</si>
  <si>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</si>
  <si>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</si>
  <si>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</si>
  <si>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</si>
  <si>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</si>
  <si>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</si>
  <si>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</si>
  <si>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</si>
  <si>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</si>
  <si>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</si>
  <si>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</si>
  <si>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</si>
  <si>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</si>
  <si>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</si>
  <si>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</si>
  <si>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</si>
  <si>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</si>
  <si>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</si>
  <si>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</si>
  <si>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</si>
  <si>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</si>
  <si>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</si>
  <si>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</si>
  <si>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</si>
  <si>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</si>
  <si>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</si>
  <si>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</si>
  <si>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</si>
  <si>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</si>
  <si>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</si>
  <si>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</si>
  <si>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</si>
  <si>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</si>
  <si>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</si>
  <si>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</si>
  <si>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</si>
  <si>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</si>
  <si>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</si>
  <si>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</si>
  <si>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</si>
  <si>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</si>
  <si>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</si>
  <si>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</si>
  <si>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</si>
  <si>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</si>
  <si>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</si>
  <si>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</si>
  <si>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</si>
  <si>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</si>
  <si>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</si>
  <si>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</si>
  <si>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</si>
  <si>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</si>
  <si>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</si>
  <si>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</si>
  <si>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</si>
  <si>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</si>
  <si>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</si>
  <si>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</si>
  <si>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</si>
  <si>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</si>
  <si>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</si>
  <si>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</si>
  <si>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</si>
  <si>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</si>
  <si>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</si>
  <si>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</si>
  <si>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</si>
  <si>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</si>
  <si>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</si>
  <si>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</si>
  <si>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</si>
  <si>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</si>
  <si>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</si>
  <si>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</si>
  <si>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</si>
  <si>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</si>
  <si>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</si>
  <si>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</si>
  <si>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</si>
  <si>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</si>
  <si>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</si>
  <si>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</si>
  <si>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</si>
  <si>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</si>
  <si>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</si>
  <si>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</si>
  <si>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</si>
  <si>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</si>
  <si>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</si>
  <si>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</si>
  <si>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</si>
  <si>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</si>
  <si>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</si>
  <si>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</si>
  <si>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</si>
  <si>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</si>
  <si>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</si>
  <si>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</si>
  <si>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</si>
  <si>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</si>
  <si>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</si>
  <si>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</si>
  <si>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</si>
  <si>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</si>
  <si>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</si>
  <si>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</si>
  <si>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</si>
  <si>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</si>
  <si>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</si>
  <si>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</si>
  <si>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</si>
  <si>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</si>
  <si>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</si>
  <si>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</si>
  <si>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</si>
  <si>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</si>
  <si>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</si>
  <si>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</si>
  <si>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</si>
  <si>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</si>
  <si>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</si>
  <si>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</si>
  <si>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</si>
  <si>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</si>
  <si>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</si>
  <si>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</si>
  <si>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</si>
  <si>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</si>
  <si>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</si>
  <si>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</si>
  <si>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</si>
  <si>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</si>
  <si>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</si>
  <si>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</si>
  <si>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</si>
  <si>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</si>
  <si>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</si>
  <si>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</si>
  <si>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</si>
  <si>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</si>
  <si>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</si>
  <si>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</si>
  <si>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</si>
  <si>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</si>
  <si>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</si>
  <si>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</si>
  <si>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</si>
  <si>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</si>
  <si>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</si>
  <si>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</si>
  <si>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</si>
  <si>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</si>
  <si>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</si>
  <si>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</si>
  <si>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</si>
  <si>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</si>
  <si>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</si>
  <si>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</si>
  <si>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</si>
  <si>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</si>
  <si>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</si>
  <si>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</si>
  <si>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</si>
  <si>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</si>
  <si>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</si>
  <si>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</si>
  <si>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</si>
  <si>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</si>
  <si>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</si>
  <si>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</si>
  <si>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</si>
  <si>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</si>
  <si>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</si>
  <si>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</si>
  <si>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</si>
  <si>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</si>
  <si>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</si>
  <si>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</si>
  <si>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</si>
  <si>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</si>
  <si>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</si>
  <si>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</si>
  <si>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</si>
  <si>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</si>
  <si>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</si>
  <si>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</si>
  <si>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</si>
  <si>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</si>
  <si>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</si>
  <si>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</si>
  <si>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</si>
  <si>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</si>
  <si>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</si>
  <si>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</si>
  <si>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</si>
  <si>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</si>
  <si>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</si>
  <si>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</si>
  <si>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</si>
  <si>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</si>
  <si>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</si>
  <si>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</si>
  <si>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</si>
  <si>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</si>
  <si>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</si>
  <si>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</si>
  <si>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</si>
  <si>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</si>
  <si>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</si>
  <si>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</si>
  <si>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</si>
  <si>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</si>
  <si>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</si>
  <si>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</si>
  <si>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</si>
  <si>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</si>
  <si>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</si>
  <si>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</si>
  <si>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</si>
  <si>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</si>
  <si>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</si>
  <si>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</si>
  <si>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</si>
  <si>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</si>
  <si>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</si>
  <si>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</si>
  <si>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</si>
  <si>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</si>
  <si>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</si>
  <si>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</si>
  <si>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</si>
  <si>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</si>
  <si>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</si>
  <si>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</si>
  <si>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</si>
  <si>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</si>
  <si>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</si>
  <si>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</si>
  <si>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</si>
  <si>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</si>
  <si>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</si>
  <si>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</si>
  <si>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</si>
  <si>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</si>
  <si>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</si>
  <si>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</si>
  <si>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</si>
  <si>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</si>
  <si>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</si>
  <si>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</si>
  <si>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</si>
  <si>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</si>
  <si>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</si>
  <si>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</si>
  <si>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</si>
  <si>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</si>
  <si>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</si>
  <si>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</si>
  <si>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</si>
  <si>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</si>
  <si>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</si>
  <si>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</si>
  <si>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</si>
  <si>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</si>
  <si>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</si>
  <si>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</si>
  <si>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</si>
  <si>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</si>
  <si>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</si>
  <si>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</si>
  <si>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</si>
  <si>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</si>
  <si>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</si>
  <si>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</si>
  <si>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</si>
  <si>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</si>
  <si>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</si>
  <si>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</si>
  <si>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</si>
  <si>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</si>
  <si>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</si>
  <si>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</si>
  <si>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</si>
  <si>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</si>
  <si>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</si>
  <si>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</si>
  <si>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</si>
  <si>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</si>
  <si>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</si>
  <si>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</si>
  <si>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</si>
  <si>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</si>
  <si>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</si>
  <si>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</si>
  <si>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</si>
  <si>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</si>
  <si>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</si>
  <si>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</si>
  <si>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</si>
  <si>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</si>
  <si>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</si>
  <si>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</si>
  <si>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</si>
  <si>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</si>
  <si>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</si>
  <si>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</si>
  <si>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</si>
  <si>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</si>
  <si>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</si>
  <si>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</si>
  <si>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</si>
  <si>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</si>
  <si>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</si>
  <si>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</si>
  <si>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</si>
  <si>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</si>
  <si>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</si>
  <si>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</si>
  <si>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</si>
  <si>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</si>
  <si>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</si>
  <si>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</si>
  <si>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</si>
  <si>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</si>
  <si>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</si>
  <si>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</si>
  <si>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</si>
  <si>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</si>
  <si>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</si>
  <si>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</si>
  <si>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</si>
  <si>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</si>
  <si>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</si>
  <si>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</si>
  <si>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</si>
  <si>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</si>
  <si>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</si>
  <si>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</si>
  <si>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</si>
  <si>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</si>
  <si>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</si>
  <si>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</si>
  <si>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</si>
  <si>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</si>
  <si>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</si>
  <si>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</si>
  <si>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</si>
  <si>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</si>
  <si>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</si>
  <si>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</si>
  <si>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</si>
  <si>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</si>
  <si>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</si>
  <si>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</si>
  <si>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</si>
  <si>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</si>
  <si>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</si>
  <si>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</si>
  <si>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</si>
  <si>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</si>
  <si>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</si>
  <si>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</si>
  <si>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</si>
  <si>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</si>
  <si>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</si>
  <si>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</si>
  <si>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</si>
  <si>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</si>
  <si>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</si>
  <si>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</si>
  <si>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</si>
  <si>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</si>
  <si>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</si>
  <si>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</si>
  <si>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</si>
  <si>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</si>
  <si>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</si>
  <si>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</si>
  <si>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</si>
  <si>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</si>
  <si>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</si>
  <si>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</si>
  <si>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</si>
  <si>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</si>
  <si>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</si>
  <si>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</si>
  <si>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</si>
  <si>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</si>
  <si>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</si>
  <si>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</si>
  <si>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</si>
  <si>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</si>
  <si>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</si>
  <si>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</si>
  <si>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</si>
  <si>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</si>
  <si>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</si>
  <si>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</si>
  <si>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</si>
  <si>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</si>
  <si>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</si>
  <si>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</si>
  <si>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</si>
  <si>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</si>
  <si>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</si>
  <si>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</si>
  <si>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</si>
  <si>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</si>
  <si>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</si>
  <si>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</si>
  <si>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</si>
  <si>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</si>
  <si>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</si>
  <si>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</si>
  <si>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</si>
  <si>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</si>
  <si>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</si>
  <si>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</si>
  <si>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</si>
  <si>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</si>
  <si>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</si>
  <si>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</si>
  <si>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</si>
  <si>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</si>
  <si>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</si>
  <si>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</si>
  <si>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</si>
  <si>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</si>
  <si>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</si>
  <si>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</si>
  <si>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</si>
  <si>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</si>
  <si>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</si>
  <si>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</si>
  <si>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</si>
  <si>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</si>
  <si>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</si>
  <si>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</si>
  <si>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</si>
  <si>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</si>
  <si>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</si>
  <si>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</si>
  <si>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</si>
  <si>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</si>
  <si>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</si>
  <si>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</si>
  <si>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</si>
  <si>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</si>
  <si>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</si>
  <si>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</si>
  <si>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</si>
  <si>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</si>
  <si>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</si>
  <si>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</si>
  <si>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</si>
  <si>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</si>
  <si>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</si>
  <si>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</si>
  <si>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</si>
  <si>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</si>
  <si>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</si>
  <si>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</si>
  <si>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</si>
  <si>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</si>
  <si>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</si>
  <si>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</si>
  <si>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</si>
  <si>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</si>
  <si>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</si>
  <si>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</si>
  <si>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</si>
  <si>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</si>
  <si>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</si>
  <si>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</si>
  <si>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</si>
  <si>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</si>
  <si>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</si>
  <si>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</si>
  <si>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</si>
  <si>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</si>
  <si>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</si>
  <si>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</si>
  <si>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</si>
  <si>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</si>
  <si>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</si>
  <si>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</si>
  <si>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</si>
  <si>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</si>
  <si>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</si>
  <si>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</si>
  <si>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</si>
  <si>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</si>
  <si>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</si>
  <si>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</si>
  <si>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</si>
  <si>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</si>
  <si>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</si>
  <si>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</si>
  <si>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</si>
  <si>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</si>
  <si>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</si>
  <si>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</si>
  <si>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</si>
  <si>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</si>
  <si>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</si>
  <si>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</si>
  <si>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</si>
  <si>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</si>
  <si>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</si>
  <si>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</si>
  <si>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</si>
  <si>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</si>
  <si>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</si>
  <si>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</si>
  <si>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</si>
  <si>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</si>
  <si>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</si>
  <si>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</si>
  <si>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</si>
  <si>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</si>
  <si>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</si>
  <si>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</si>
  <si>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</si>
  <si>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</si>
  <si>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</si>
  <si>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</si>
  <si>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</si>
  <si>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</si>
  <si>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</si>
  <si>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</si>
  <si>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</si>
  <si>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</si>
  <si>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</si>
  <si>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</si>
  <si>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</si>
  <si>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</si>
  <si>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</si>
  <si>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</si>
  <si>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</si>
  <si>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</si>
  <si>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</si>
  <si>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</si>
  <si>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</si>
  <si>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</si>
  <si>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</si>
  <si>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</si>
  <si>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</si>
  <si>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</si>
  <si>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</si>
  <si>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</si>
  <si>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</si>
  <si>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</si>
  <si>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</si>
  <si>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</si>
  <si>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</si>
  <si>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</si>
  <si>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</si>
  <si>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</si>
  <si>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</si>
  <si>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</si>
  <si>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</si>
  <si>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</si>
  <si>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</si>
  <si>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</si>
  <si>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</si>
  <si>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</si>
  <si>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</si>
  <si>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</si>
  <si>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</si>
  <si>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</si>
  <si>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</si>
  <si>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</si>
  <si>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</si>
  <si>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</si>
  <si>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</si>
  <si>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</si>
  <si>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</si>
  <si>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</si>
  <si>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</si>
  <si>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</si>
  <si>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</si>
  <si>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</si>
  <si>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</si>
  <si>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</si>
  <si>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</si>
  <si>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</si>
  <si>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</si>
  <si>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</si>
  <si>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</si>
  <si>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</si>
  <si>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</si>
  <si>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</si>
  <si>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</si>
  <si>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</si>
  <si>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</si>
  <si>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</si>
  <si>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</si>
  <si>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</si>
  <si>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</si>
  <si>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</si>
  <si>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</si>
  <si>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</si>
  <si>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</si>
  <si>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</si>
  <si>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</si>
  <si>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</si>
  <si>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</si>
  <si>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</si>
  <si>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</si>
  <si>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</si>
  <si>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</si>
  <si>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</si>
  <si>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</si>
  <si>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</si>
  <si>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</si>
  <si>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</si>
  <si>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</si>
  <si>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</si>
  <si>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</si>
  <si>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</si>
  <si>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</si>
  <si>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</si>
  <si>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</si>
  <si>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</si>
  <si>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</si>
  <si>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</si>
  <si>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</si>
  <si>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</si>
  <si>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</si>
  <si>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</si>
  <si>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</si>
  <si>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</si>
  <si>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</si>
  <si>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</si>
  <si>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</si>
  <si>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</si>
  <si>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</si>
  <si>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</si>
  <si>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</si>
  <si>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</si>
  <si>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</si>
  <si>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</si>
  <si>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</si>
  <si>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</si>
  <si>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</si>
  <si>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</si>
  <si>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</si>
  <si>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</si>
  <si>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</si>
  <si>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</si>
  <si>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</si>
  <si>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</si>
  <si>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</si>
  <si>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</si>
  <si>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</si>
  <si>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</si>
  <si>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</si>
  <si>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</si>
  <si>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</si>
  <si>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</si>
  <si>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</si>
  <si>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</si>
  <si>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</si>
  <si>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</si>
  <si>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</si>
  <si>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</si>
  <si>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</si>
  <si>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</si>
  <si>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</si>
  <si>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</si>
  <si>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</si>
  <si>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</si>
  <si>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</si>
  <si>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</si>
  <si>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</si>
  <si>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</si>
  <si>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</si>
  <si>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</si>
  <si>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</si>
  <si>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</si>
  <si>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</si>
  <si>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</si>
  <si>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</si>
  <si>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</si>
  <si>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</si>
  <si>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</si>
  <si>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</si>
  <si>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</si>
  <si>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</si>
  <si>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</si>
  <si>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</si>
  <si>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</si>
  <si>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</si>
  <si>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</si>
  <si>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</si>
  <si>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</si>
  <si>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</si>
  <si>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</si>
  <si>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</si>
  <si>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</si>
  <si>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</si>
  <si>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</si>
  <si>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</si>
  <si>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</si>
  <si>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</si>
  <si>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</si>
  <si>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</si>
  <si>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</si>
  <si>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</si>
  <si>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</si>
  <si>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</si>
  <si>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</si>
  <si>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</si>
  <si>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</si>
  <si>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</si>
  <si>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</si>
  <si>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</si>
  <si>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</si>
  <si>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</si>
  <si>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</si>
  <si>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</si>
  <si>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</si>
  <si>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</si>
  <si>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</si>
  <si>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</si>
  <si>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</si>
  <si>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</si>
  <si>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</si>
  <si>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</si>
  <si>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</si>
  <si>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</si>
  <si>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</si>
  <si>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</si>
  <si>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</si>
  <si>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</si>
  <si>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</si>
  <si>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</si>
  <si>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</si>
  <si>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</si>
  <si>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</si>
  <si>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</si>
  <si>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</si>
  <si>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</si>
  <si>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</si>
  <si>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</si>
  <si>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</si>
  <si>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</si>
  <si>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</si>
  <si>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</si>
  <si>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</si>
  <si>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</si>
  <si>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</si>
  <si>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</si>
  <si>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</si>
  <si>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</si>
  <si>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</si>
  <si>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</si>
  <si>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</si>
  <si>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</si>
  <si>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</si>
  <si>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</si>
  <si>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</si>
  <si>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</si>
  <si>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</si>
  <si>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</si>
  <si>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</si>
  <si>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</si>
  <si>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</si>
  <si>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</si>
  <si>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</si>
  <si>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</si>
  <si>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</si>
  <si>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</si>
  <si>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</si>
  <si>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</si>
  <si>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</si>
  <si>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</si>
  <si>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</si>
  <si>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</si>
  <si>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</si>
  <si>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</si>
  <si>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</si>
  <si>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</si>
  <si>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</si>
  <si>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</si>
  <si>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</si>
  <si>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</si>
  <si>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</si>
  <si>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</si>
  <si>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</si>
  <si>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</si>
  <si>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</si>
  <si>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</si>
  <si>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</si>
  <si>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</si>
  <si>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</si>
  <si>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</si>
  <si>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</si>
  <si>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</si>
  <si>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</si>
  <si>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</si>
  <si>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</si>
  <si>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</si>
  <si>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</si>
  <si>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</si>
  <si>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</si>
  <si>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</si>
  <si>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</si>
  <si>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</si>
  <si>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</si>
  <si>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</si>
  <si>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</si>
  <si>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</si>
  <si>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</si>
  <si>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</si>
  <si>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</si>
  <si>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</si>
  <si>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</si>
  <si>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</si>
  <si>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</si>
  <si>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</si>
  <si>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</si>
  <si>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</si>
  <si>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</si>
  <si>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</si>
  <si>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</si>
  <si>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</si>
  <si>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</si>
  <si>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</si>
  <si>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</si>
  <si>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</si>
  <si>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</si>
  <si>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</si>
  <si>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</si>
  <si>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</si>
  <si>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</si>
  <si>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</si>
  <si>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</si>
  <si>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</si>
  <si>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</si>
  <si>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</si>
  <si>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</si>
  <si>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</si>
  <si>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</si>
  <si>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</si>
  <si>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</si>
  <si>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</si>
  <si>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</si>
  <si>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</si>
  <si>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</si>
  <si>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</si>
  <si>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</si>
  <si>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</si>
  <si>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</si>
  <si>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</si>
  <si>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</si>
  <si>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</si>
  <si>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</si>
  <si>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</si>
  <si>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</si>
  <si>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</si>
  <si>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</si>
  <si>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</si>
  <si>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</si>
  <si>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</si>
  <si>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</si>
  <si>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</si>
  <si>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</si>
  <si>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</si>
  <si>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</si>
  <si>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</si>
  <si>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</si>
  <si>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</si>
  <si>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</si>
  <si>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</si>
  <si>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</si>
  <si>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</si>
  <si>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</si>
  <si>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</si>
  <si>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</si>
  <si>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</si>
  <si>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</si>
  <si>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</si>
  <si>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</si>
  <si>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</si>
  <si>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</si>
  <si>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</si>
  <si>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</si>
  <si>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</si>
  <si>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</si>
  <si>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</si>
  <si>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</si>
  <si>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</si>
  <si>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</si>
  <si>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</si>
  <si>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</si>
  <si>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</si>
  <si>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</si>
  <si>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</si>
  <si>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</si>
  <si>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</si>
  <si>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</si>
  <si>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</si>
  <si>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</si>
  <si>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</si>
  <si>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</si>
  <si>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</si>
  <si>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</si>
  <si>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</si>
  <si>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</si>
  <si>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</si>
  <si>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</si>
  <si>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</si>
  <si>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</si>
  <si>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</si>
  <si>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</si>
  <si>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</si>
  <si>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</si>
  <si>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</si>
  <si>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</si>
  <si>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</si>
  <si>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</si>
  <si>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</si>
  <si>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</si>
  <si>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</si>
  <si>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</si>
  <si>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</si>
  <si>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</si>
  <si>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</si>
  <si>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</si>
  <si>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</si>
  <si>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</si>
  <si>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</si>
  <si>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</si>
  <si>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</si>
  <si>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</si>
  <si>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</si>
  <si>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</si>
  <si>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</si>
  <si>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</si>
  <si>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</si>
  <si>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</si>
  <si>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</si>
  <si>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</si>
  <si>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</si>
  <si>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</si>
  <si>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</si>
  <si>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</si>
  <si>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</si>
  <si>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</si>
  <si>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</si>
  <si>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</si>
  <si>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</si>
  <si>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</si>
  <si>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</si>
  <si>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</si>
  <si>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</si>
  <si>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</si>
  <si>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</si>
  <si>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</si>
  <si>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</si>
  <si>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</si>
  <si>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</si>
  <si>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</si>
  <si>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</si>
  <si>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</si>
  <si>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</si>
  <si>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</si>
  <si>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</si>
  <si>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</si>
  <si>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</si>
  <si>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</si>
  <si>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</si>
  <si>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</si>
  <si>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</si>
  <si>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</si>
  <si>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</si>
  <si>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</si>
  <si>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</si>
  <si>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</si>
  <si>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</si>
  <si>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</si>
  <si>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</si>
  <si>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</si>
  <si>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</si>
  <si>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</si>
  <si>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</si>
  <si>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</si>
  <si>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</si>
  <si>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</si>
  <si>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</si>
  <si>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</si>
  <si>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</si>
  <si>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</si>
  <si>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</si>
  <si>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</si>
  <si>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</si>
  <si>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</si>
  <si>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</si>
  <si>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</si>
  <si>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</si>
  <si>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</si>
  <si>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</si>
  <si>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</si>
  <si>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</si>
  <si>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</si>
  <si>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</si>
  <si>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</si>
  <si>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</si>
  <si>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</si>
  <si>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</si>
  <si>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</si>
  <si>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</si>
  <si>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</si>
  <si>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</si>
  <si>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</si>
  <si>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</si>
  <si>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</si>
  <si>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</si>
  <si>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</si>
  <si>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</si>
  <si>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</si>
  <si>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</si>
  <si>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</si>
  <si>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</si>
  <si>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</si>
  <si>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</si>
  <si>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</si>
  <si>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</si>
  <si>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</si>
  <si>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</si>
  <si>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</si>
  <si>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</si>
  <si>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</si>
  <si>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</si>
  <si>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</si>
  <si>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</si>
  <si>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</si>
  <si>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</si>
  <si>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</si>
  <si>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</si>
  <si>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</si>
  <si>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</si>
  <si>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</si>
  <si>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</si>
  <si>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</si>
  <si>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</si>
  <si>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</si>
  <si>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</si>
  <si>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</si>
  <si>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</si>
  <si>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</si>
  <si>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</si>
  <si>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</si>
  <si>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</si>
  <si>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</si>
  <si>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</si>
  <si>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</si>
  <si>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</si>
  <si>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</si>
  <si>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</si>
  <si>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</si>
  <si>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</si>
  <si>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</si>
  <si>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</si>
  <si>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</si>
  <si>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</si>
  <si>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</si>
  <si>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</si>
  <si>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</si>
  <si>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</si>
  <si>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</si>
  <si>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</si>
  <si>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</si>
  <si>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</si>
  <si>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</si>
  <si>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</si>
  <si>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</si>
  <si>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</si>
  <si>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</si>
  <si>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</si>
  <si>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</si>
  <si>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</si>
  <si>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</si>
  <si>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</si>
  <si>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</si>
  <si>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</si>
  <si>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</si>
  <si>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</si>
  <si>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</si>
  <si>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</si>
  <si>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</si>
  <si>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</si>
  <si>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</si>
  <si>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</si>
  <si>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</si>
  <si>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</si>
  <si>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</si>
  <si>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</si>
  <si>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</si>
  <si>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</si>
  <si>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</si>
  <si>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</si>
  <si>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</si>
  <si>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</si>
  <si>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</si>
  <si>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</si>
  <si>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</si>
  <si>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</si>
  <si>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</si>
  <si>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</si>
  <si>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</si>
  <si>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</si>
  <si>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</si>
  <si>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</si>
  <si>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</si>
  <si>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</si>
  <si>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</si>
  <si>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</si>
  <si>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</si>
  <si>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</si>
  <si>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</si>
  <si>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</si>
  <si>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</si>
  <si>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</si>
  <si>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</si>
  <si>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</si>
  <si>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</si>
  <si>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</si>
  <si>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</si>
  <si>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</si>
  <si>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</si>
  <si>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</si>
  <si>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</si>
  <si>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</si>
  <si>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</si>
  <si>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</si>
  <si>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</si>
  <si>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</si>
  <si>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</si>
  <si>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</si>
  <si>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</si>
  <si>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</si>
  <si>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</si>
  <si>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</si>
  <si>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</si>
  <si>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</si>
  <si>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</si>
  <si>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</si>
  <si>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</si>
  <si>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</si>
  <si>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</si>
  <si>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</si>
  <si>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</si>
  <si>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</si>
  <si>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</si>
  <si>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</si>
  <si>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</si>
  <si>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</si>
  <si>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</si>
  <si>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</si>
  <si>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</si>
  <si>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</si>
  <si>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</si>
  <si>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</si>
  <si>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</si>
  <si>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</si>
  <si>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</si>
  <si>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</si>
  <si>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</si>
  <si>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</si>
  <si>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</si>
  <si>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</si>
  <si>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</si>
  <si>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</si>
  <si>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</si>
  <si>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</si>
  <si>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</si>
  <si>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</si>
  <si>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</si>
  <si>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</si>
  <si>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</si>
  <si>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</si>
  <si>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</si>
  <si>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</si>
  <si>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</si>
  <si>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</si>
  <si>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</si>
  <si>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</si>
  <si>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</si>
  <si>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</si>
  <si>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</si>
  <si>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</si>
  <si>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</si>
  <si>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</si>
  <si>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</si>
  <si>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</si>
  <si>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</si>
  <si>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</si>
  <si>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</si>
  <si>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</si>
  <si>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</si>
  <si>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</si>
  <si>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</si>
  <si>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</si>
  <si>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</si>
  <si>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</si>
  <si>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</si>
  <si>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</si>
  <si>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</si>
  <si>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</si>
  <si>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</si>
  <si>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</si>
  <si>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</si>
  <si>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</si>
  <si>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</si>
  <si>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</si>
  <si>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</si>
  <si>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</si>
  <si>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</si>
  <si>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</si>
  <si>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</si>
  <si>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</si>
  <si>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</si>
  <si>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</si>
  <si>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</si>
  <si>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</si>
  <si>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</si>
  <si>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</si>
  <si>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</si>
  <si>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</si>
  <si>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</si>
  <si>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</si>
  <si>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</si>
  <si>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</si>
  <si>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</si>
  <si>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</si>
  <si>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</si>
  <si>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</si>
  <si>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</si>
  <si>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</si>
  <si>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</si>
  <si>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</si>
  <si>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</si>
  <si>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</si>
  <si>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</si>
  <si>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</si>
  <si>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</si>
  <si>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</si>
  <si>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</si>
  <si>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</si>
  <si>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</si>
  <si>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</si>
  <si>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</si>
  <si>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</si>
  <si>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</si>
  <si>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</si>
  <si>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</si>
  <si>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</si>
  <si>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</si>
  <si>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</si>
  <si>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</si>
  <si>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</si>
  <si>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</si>
  <si>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</si>
  <si>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</si>
  <si>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</si>
  <si>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</si>
  <si>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</si>
  <si>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</si>
  <si>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</si>
  <si>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</si>
  <si>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</si>
  <si>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</si>
  <si>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</si>
  <si>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</si>
  <si>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</si>
  <si>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</si>
  <si>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</si>
  <si>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</si>
  <si>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</si>
  <si>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</si>
  <si>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</si>
  <si>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</si>
  <si>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</si>
  <si>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</si>
  <si>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</si>
  <si>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</si>
  <si>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</si>
  <si>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</si>
  <si>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</si>
  <si>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</si>
  <si>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</si>
  <si>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</si>
  <si>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</si>
  <si>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</si>
  <si>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</si>
  <si>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</si>
  <si>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</si>
  <si>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</si>
  <si>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</si>
  <si>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</si>
  <si>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</si>
  <si>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</si>
  <si>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</si>
  <si>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</si>
  <si>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</si>
  <si>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</si>
  <si>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</si>
  <si>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</si>
  <si>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</si>
  <si>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</si>
  <si>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</si>
  <si>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</si>
  <si>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</si>
  <si>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</si>
  <si>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</si>
  <si>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</si>
  <si>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</si>
  <si>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</si>
  <si>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</si>
  <si>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</si>
  <si>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</si>
  <si>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</si>
  <si>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</si>
  <si>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</si>
  <si>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</si>
  <si>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</si>
  <si>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</si>
  <si>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</si>
  <si>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</si>
  <si>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</si>
  <si>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</si>
  <si>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</si>
  <si>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</si>
  <si>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</si>
  <si>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</si>
  <si>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</si>
  <si>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</si>
  <si>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</si>
  <si>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</si>
  <si>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</si>
  <si>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</si>
  <si>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</si>
  <si>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</si>
  <si>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</si>
  <si>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</si>
  <si>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</si>
  <si>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</si>
  <si>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</si>
  <si>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</si>
  <si>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</si>
  <si>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</si>
  <si>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</si>
  <si>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</si>
  <si>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</si>
  <si>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</si>
  <si>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</si>
  <si>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</si>
  <si>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</si>
  <si>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</si>
  <si>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</si>
  <si>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</si>
  <si>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</si>
  <si>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</si>
  <si>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</si>
  <si>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</si>
  <si>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</si>
  <si>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</si>
  <si>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</si>
  <si>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</si>
  <si>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</si>
  <si>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</si>
  <si>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</si>
  <si>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</si>
  <si>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</si>
  <si>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</si>
  <si>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</si>
  <si>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</si>
  <si>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</si>
  <si>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</si>
  <si>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</si>
  <si>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</si>
  <si>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</si>
  <si>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</si>
  <si>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</si>
  <si>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</si>
  <si>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</si>
  <si>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</si>
  <si>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</si>
  <si>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</si>
  <si>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</si>
  <si>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</si>
  <si>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</si>
  <si>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</si>
  <si>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</si>
  <si>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</si>
  <si>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</si>
  <si>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</si>
  <si>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</si>
  <si>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</si>
  <si>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</si>
  <si>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</si>
  <si>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</si>
  <si>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</si>
  <si>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</si>
  <si>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</si>
  <si>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</si>
  <si>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</si>
  <si>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</si>
  <si>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</si>
  <si>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</si>
  <si>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</si>
  <si>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</si>
  <si>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</si>
  <si>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</si>
  <si>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</si>
  <si>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</si>
  <si>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</si>
  <si>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</si>
  <si>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</si>
  <si>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</si>
  <si>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</si>
  <si>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</si>
  <si>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</si>
  <si>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</si>
  <si>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</si>
  <si>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</si>
  <si>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</si>
  <si>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</si>
  <si>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</si>
  <si>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</si>
  <si>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</si>
  <si>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</si>
  <si>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</si>
  <si>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</si>
  <si>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</si>
  <si>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</si>
  <si>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</si>
  <si>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</si>
  <si>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</si>
  <si>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</si>
  <si>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</si>
  <si>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</si>
  <si>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</si>
  <si>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</si>
  <si>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</si>
  <si>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</si>
  <si>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</si>
  <si>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</si>
  <si>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</si>
  <si>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</si>
  <si>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</si>
  <si>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</si>
  <si>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</si>
  <si>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</si>
  <si>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</si>
  <si>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</si>
  <si>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</si>
  <si>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</si>
  <si>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</si>
  <si>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</si>
  <si>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</si>
  <si>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</si>
  <si>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</si>
  <si>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</si>
  <si>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</si>
  <si>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</si>
  <si>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</si>
  <si>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</si>
  <si>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</si>
  <si>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</si>
  <si>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</si>
  <si>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</si>
  <si>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</si>
  <si>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</si>
  <si>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</si>
  <si>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</si>
  <si>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</si>
  <si>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</si>
  <si>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</si>
  <si>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</si>
  <si>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</si>
  <si>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</si>
  <si>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</si>
  <si>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</si>
  <si>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</si>
  <si>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</si>
  <si>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</si>
  <si>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</si>
  <si>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</si>
  <si>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</si>
  <si>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</si>
  <si>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</si>
  <si>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</si>
  <si>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</si>
  <si>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</si>
  <si>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</si>
  <si>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</si>
  <si>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</si>
  <si>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</si>
  <si>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</si>
  <si>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</si>
  <si>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</si>
  <si>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</si>
  <si>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</si>
  <si>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</si>
  <si>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</si>
  <si>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</si>
  <si>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</si>
  <si>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</si>
  <si>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</si>
  <si>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</si>
  <si>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</si>
  <si>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</si>
  <si>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</si>
  <si>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</si>
  <si>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</si>
  <si>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</si>
  <si>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</si>
  <si>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</si>
  <si>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</si>
  <si>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</si>
  <si>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</si>
  <si>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</si>
  <si>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</si>
  <si>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</si>
  <si>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</si>
  <si>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</si>
  <si>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</si>
  <si>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</si>
  <si>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</si>
  <si>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</si>
  <si>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</si>
  <si>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</si>
  <si>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</si>
  <si>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</si>
  <si>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</si>
  <si>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</si>
  <si>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</si>
  <si>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</si>
  <si>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</si>
  <si>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</si>
  <si>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</si>
  <si>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</si>
  <si>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</si>
  <si>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</si>
  <si>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</si>
  <si>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</si>
  <si>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</si>
  <si>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</si>
  <si>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</si>
  <si>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</si>
  <si>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</si>
  <si>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</si>
  <si>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</si>
  <si>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</si>
  <si>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</si>
  <si>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</si>
  <si>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</si>
  <si>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</si>
  <si>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</si>
  <si>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</si>
  <si>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</si>
  <si>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</si>
  <si>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</si>
  <si>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</si>
  <si>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</si>
  <si>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</si>
  <si>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</si>
  <si>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</si>
  <si>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</si>
  <si>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</si>
  <si>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</si>
  <si>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</si>
  <si>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</si>
  <si>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</si>
  <si>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</si>
  <si>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</si>
  <si>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</si>
  <si>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</si>
  <si>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</si>
  <si>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</si>
  <si>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</si>
  <si>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</si>
  <si>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</si>
  <si>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</si>
  <si>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</si>
  <si>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</si>
  <si>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</si>
  <si>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</si>
  <si>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</si>
  <si>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</si>
  <si>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</si>
  <si>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</si>
  <si>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</si>
  <si>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</si>
  <si>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</si>
  <si>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</si>
  <si>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</si>
  <si>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</si>
  <si>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</si>
  <si>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</si>
  <si>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</si>
  <si>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</si>
  <si>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</si>
  <si>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</si>
  <si>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</si>
  <si>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</si>
  <si>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</si>
  <si>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</si>
  <si>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</si>
  <si>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</si>
  <si>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</si>
  <si>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</si>
  <si>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</si>
  <si>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</si>
  <si>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</si>
  <si>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</si>
  <si>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</si>
  <si>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</si>
  <si>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</si>
  <si>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</si>
  <si>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</si>
  <si>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</si>
  <si>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</si>
  <si>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</si>
  <si>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</si>
  <si>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</si>
  <si>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</si>
  <si>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</si>
  <si>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</si>
  <si>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</si>
  <si>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</si>
  <si>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</si>
  <si>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</si>
  <si>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</si>
  <si>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</si>
  <si>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</si>
  <si>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</si>
  <si>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</si>
  <si>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</si>
  <si>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</si>
  <si>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</si>
  <si>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</si>
  <si>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</si>
  <si>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</si>
  <si>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</si>
  <si>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</si>
  <si>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</si>
  <si>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</si>
  <si>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</si>
  <si>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</si>
  <si>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</si>
  <si>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</si>
  <si>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</si>
  <si>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</si>
  <si>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</si>
  <si>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</si>
  <si>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</si>
  <si>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</si>
  <si>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</si>
  <si>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</si>
  <si>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</si>
  <si>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</si>
  <si>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</si>
  <si>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</si>
  <si>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</si>
  <si>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</si>
  <si>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</si>
  <si>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</si>
  <si>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</si>
  <si>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</si>
  <si>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</si>
  <si>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</si>
  <si>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</si>
  <si>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</si>
  <si>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</si>
  <si>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</si>
  <si>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</si>
  <si>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</si>
  <si>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</si>
  <si>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</si>
  <si>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</si>
  <si>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</si>
  <si>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</si>
  <si>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</si>
  <si>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</si>
  <si>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</si>
  <si>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</si>
  <si>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</si>
  <si>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</si>
  <si>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</si>
  <si>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</si>
  <si>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</si>
  <si>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</si>
  <si>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</si>
  <si>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</si>
  <si>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</si>
  <si>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</si>
  <si>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</si>
  <si>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</si>
  <si>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</si>
  <si>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</si>
  <si>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</si>
  <si>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</si>
  <si>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</si>
  <si>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</si>
  <si>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</si>
  <si>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</si>
  <si>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</si>
  <si>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</si>
  <si>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</si>
  <si>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</si>
  <si>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</si>
  <si>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</si>
  <si>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</si>
  <si>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</si>
  <si>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</si>
  <si>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</si>
  <si>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</si>
  <si>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</si>
  <si>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</si>
  <si>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</si>
  <si>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</si>
  <si>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</si>
  <si>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</si>
  <si>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</si>
  <si>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</si>
  <si>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</si>
  <si>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</si>
  <si>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</si>
  <si>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</si>
  <si>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</si>
  <si>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</si>
  <si>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</si>
  <si>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</si>
  <si>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</si>
  <si>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</si>
  <si>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</si>
  <si>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</si>
  <si>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</si>
  <si>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</si>
  <si>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</si>
  <si>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</si>
  <si>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</si>
  <si>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</si>
  <si>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</si>
  <si>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</si>
  <si>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</si>
  <si>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</si>
  <si>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</si>
  <si>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</si>
  <si>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</si>
  <si>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</si>
  <si>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</si>
  <si>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</si>
  <si>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</si>
  <si>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</si>
  <si>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</si>
  <si>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</si>
  <si>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</si>
  <si>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</si>
  <si>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</si>
  <si>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</si>
  <si>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</si>
  <si>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</si>
  <si>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</si>
  <si>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</si>
  <si>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</si>
  <si>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</si>
  <si>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</si>
  <si>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</si>
  <si>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</si>
  <si>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</si>
  <si>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</si>
  <si>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</si>
  <si>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</si>
  <si>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</si>
  <si>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</si>
  <si>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</si>
  <si>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</si>
  <si>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</si>
  <si>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</si>
  <si>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</si>
  <si>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</si>
  <si>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</si>
  <si>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</si>
  <si>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</si>
  <si>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</si>
  <si>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</si>
  <si>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</si>
  <si>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</si>
  <si>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</si>
  <si>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</si>
  <si>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</si>
  <si>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</si>
  <si>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</si>
  <si>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</si>
  <si>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</si>
  <si>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</si>
  <si>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</si>
  <si>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</si>
  <si>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</si>
  <si>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</si>
  <si>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</si>
  <si>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</si>
  <si>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</si>
  <si>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</si>
  <si>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</si>
  <si>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</si>
  <si>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</si>
  <si>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</si>
  <si>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</si>
  <si>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</si>
  <si>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</si>
  <si>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</si>
  <si>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</si>
  <si>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</si>
  <si>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</si>
  <si>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</si>
  <si>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</si>
  <si>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</si>
  <si>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</si>
  <si>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</si>
  <si>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</si>
  <si>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</si>
  <si>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</si>
  <si>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</si>
  <si>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</si>
  <si>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</si>
  <si>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</si>
  <si>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</si>
  <si>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</si>
  <si>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</si>
  <si>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</si>
  <si>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</si>
  <si>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</si>
  <si>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</si>
  <si>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</si>
  <si>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</si>
  <si>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</si>
  <si>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</si>
  <si>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</si>
  <si>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</si>
  <si>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</si>
  <si>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</si>
  <si>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</si>
  <si>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</si>
  <si>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</si>
  <si>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</si>
  <si>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</si>
  <si>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</si>
  <si>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</si>
  <si>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</si>
  <si>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</si>
  <si>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</si>
  <si>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</si>
  <si>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</si>
  <si>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</si>
  <si>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</si>
  <si>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</si>
  <si>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</si>
  <si>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</si>
  <si>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</si>
  <si>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</si>
  <si>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</si>
  <si>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</si>
  <si>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</si>
  <si>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</si>
  <si>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</si>
  <si>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</si>
  <si>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</si>
  <si>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</si>
  <si>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</si>
  <si>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</si>
  <si>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</si>
  <si>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</si>
  <si>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</si>
  <si>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</si>
  <si>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</si>
  <si>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</si>
  <si>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</si>
  <si>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</si>
  <si>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</si>
  <si>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</si>
  <si>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</si>
  <si>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</si>
  <si>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</si>
  <si>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</si>
  <si>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</si>
  <si>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</si>
  <si>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</si>
  <si>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</si>
  <si>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</si>
  <si>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</si>
  <si>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</si>
  <si>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</si>
  <si>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</si>
  <si>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</si>
  <si>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</si>
  <si>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</si>
  <si>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</si>
  <si>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</si>
  <si>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</si>
  <si>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</si>
  <si>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</si>
  <si>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</si>
  <si>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</si>
  <si>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</si>
  <si>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</si>
  <si>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</si>
  <si>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</si>
  <si>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</si>
  <si>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</si>
  <si>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</si>
  <si>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</si>
  <si>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</si>
  <si>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</si>
  <si>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</si>
  <si>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</si>
  <si>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</si>
  <si>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</si>
  <si>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</si>
  <si>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</si>
  <si>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</si>
  <si>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</si>
  <si>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</si>
  <si>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</si>
  <si>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</si>
  <si>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</si>
  <si>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</si>
  <si>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</si>
  <si>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</si>
  <si>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</si>
  <si>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</si>
  <si>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</si>
  <si>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</si>
  <si>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</si>
  <si>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</si>
  <si>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</si>
  <si>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</si>
  <si>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</si>
  <si>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</si>
  <si>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</si>
  <si>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</si>
  <si>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</si>
  <si>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</si>
  <si>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</si>
  <si>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</si>
  <si>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</si>
  <si>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</si>
  <si>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</si>
  <si>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</si>
  <si>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</si>
  <si>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</si>
  <si>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</si>
  <si>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</si>
  <si>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</si>
  <si>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</si>
  <si>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</si>
  <si>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</si>
  <si>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</si>
  <si>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</si>
  <si>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</si>
  <si>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</si>
  <si>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</si>
  <si>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</si>
  <si>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</si>
  <si>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</si>
  <si>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</si>
  <si>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</si>
  <si>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</si>
  <si>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</si>
  <si>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</si>
  <si>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</si>
  <si>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</si>
  <si>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</si>
  <si>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</si>
  <si>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</si>
  <si>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</si>
  <si>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</si>
  <si>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</si>
  <si>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</si>
  <si>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</si>
  <si>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</si>
  <si>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</si>
  <si>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</si>
  <si>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</si>
  <si>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</si>
  <si>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</si>
  <si>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</si>
  <si>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</si>
  <si>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</si>
  <si>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</si>
  <si>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</si>
  <si>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</si>
  <si>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</si>
  <si>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</si>
  <si>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</si>
  <si>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</si>
  <si>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</si>
  <si>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</si>
  <si>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</si>
  <si>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</si>
  <si>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</si>
  <si>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</si>
  <si>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</si>
  <si>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</si>
  <si>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</si>
  <si>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</si>
  <si>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</si>
  <si>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</si>
  <si>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</si>
  <si>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</si>
  <si>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</si>
  <si>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</si>
  <si>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</si>
  <si>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</si>
  <si>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</si>
  <si>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</si>
  <si>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</si>
  <si>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</si>
  <si>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</si>
  <si>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</si>
  <si>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</si>
  <si>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</si>
  <si>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</si>
  <si>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</si>
  <si>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</si>
  <si>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</si>
  <si>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</si>
  <si>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</si>
  <si>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</si>
  <si>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</si>
  <si>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</si>
  <si>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</si>
  <si>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</si>
  <si>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</si>
  <si>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</si>
  <si>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</si>
  <si>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</si>
  <si>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</si>
  <si>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</si>
  <si>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</si>
  <si>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</si>
  <si>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</si>
  <si>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</si>
  <si>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</si>
  <si>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</si>
  <si>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</si>
  <si>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</si>
  <si>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</si>
  <si>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</si>
  <si>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</si>
  <si>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</si>
  <si>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</si>
  <si>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</si>
  <si>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</si>
  <si>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</si>
  <si>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</si>
  <si>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</si>
  <si>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</si>
  <si>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</si>
  <si>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</si>
  <si>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</si>
  <si>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</si>
  <si>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</si>
  <si>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</si>
  <si>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</si>
  <si>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</si>
  <si>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</si>
  <si>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</si>
  <si>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</si>
  <si>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</si>
  <si>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</si>
  <si>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</si>
  <si>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</si>
  <si>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</si>
  <si>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</si>
  <si>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</si>
  <si>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</si>
  <si>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</si>
  <si>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</si>
  <si>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</si>
  <si>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</si>
  <si>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</si>
  <si>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</si>
  <si>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</si>
  <si>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</si>
  <si>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</si>
  <si>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</si>
  <si>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</si>
  <si>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</si>
  <si>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</si>
  <si>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</si>
  <si>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</si>
  <si>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</si>
  <si>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</si>
  <si>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</si>
  <si>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</si>
  <si>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</si>
  <si>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</si>
  <si>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</si>
  <si>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</si>
  <si>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</si>
  <si>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</si>
  <si>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</si>
  <si>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</si>
  <si>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</si>
  <si>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</si>
  <si>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</si>
  <si>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</si>
  <si>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</si>
  <si>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</si>
  <si>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</si>
  <si>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</si>
  <si>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</si>
  <si>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</si>
  <si>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</si>
  <si>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</si>
  <si>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</si>
  <si>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</si>
  <si>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</si>
  <si>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</si>
  <si>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</si>
  <si>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</si>
  <si>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</si>
  <si>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</si>
  <si>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</si>
  <si>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</si>
  <si>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</si>
  <si>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</si>
  <si>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</si>
  <si>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</si>
  <si>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</si>
  <si>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</si>
  <si>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</si>
  <si>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</si>
  <si>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</si>
  <si>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</si>
  <si>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</si>
  <si>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</si>
  <si>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</si>
  <si>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</si>
  <si>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</si>
  <si>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</si>
  <si>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</si>
  <si>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</si>
  <si>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</si>
  <si>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</si>
  <si>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</si>
  <si>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</si>
  <si>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</si>
  <si>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</si>
  <si>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</si>
  <si>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</si>
  <si>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</si>
  <si>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</si>
  <si>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</si>
  <si>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</si>
  <si>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</si>
  <si>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</si>
  <si>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</si>
  <si>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</si>
  <si>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</si>
  <si>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</si>
  <si>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</si>
  <si>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</si>
  <si>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</si>
  <si>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</si>
  <si>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</si>
  <si>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</si>
  <si>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</si>
  <si>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</si>
  <si>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</si>
  <si>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</si>
  <si>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</si>
  <si>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</si>
  <si>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</si>
  <si>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</si>
  <si>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</si>
  <si>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</si>
  <si>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</si>
  <si>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</si>
  <si>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</si>
  <si>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</si>
  <si>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</si>
  <si>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</si>
  <si>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</si>
  <si>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</si>
  <si>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</si>
  <si>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</si>
  <si>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</si>
  <si>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</si>
  <si>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</si>
  <si>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</si>
  <si>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</si>
  <si>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</si>
  <si>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</si>
  <si>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</si>
  <si>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</si>
  <si>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</si>
  <si>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</si>
  <si>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</si>
  <si>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</si>
  <si>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</si>
  <si>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</si>
  <si>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</si>
  <si>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</si>
  <si>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</si>
  <si>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</si>
  <si>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</si>
  <si>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</si>
  <si>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</si>
  <si>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</si>
  <si>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</si>
  <si>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</si>
  <si>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</si>
  <si>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</si>
  <si>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</si>
  <si>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</si>
  <si>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</si>
  <si>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</si>
  <si>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</si>
  <si>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</si>
  <si>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</si>
  <si>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</si>
  <si>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</si>
  <si>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</si>
  <si>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</si>
  <si>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</si>
  <si>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</si>
  <si>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</si>
  <si>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</si>
  <si>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</si>
  <si>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</si>
  <si>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</si>
  <si>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</si>
  <si>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</si>
  <si>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</si>
  <si>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</si>
  <si>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</si>
  <si>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</si>
  <si>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</si>
  <si>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</si>
  <si>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</si>
  <si>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</si>
  <si>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</si>
  <si>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</si>
  <si>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</si>
  <si>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</si>
  <si>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</si>
  <si>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</si>
  <si>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</si>
  <si>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</si>
  <si>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</si>
  <si>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</si>
  <si>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</si>
  <si>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</si>
  <si>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</si>
  <si>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</si>
  <si>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</si>
  <si>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</si>
  <si>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</si>
  <si>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</si>
  <si>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</si>
  <si>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</si>
  <si>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</si>
  <si>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</si>
  <si>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</si>
  <si>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</si>
  <si>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</si>
  <si>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</si>
  <si>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</si>
  <si>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</si>
  <si>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</si>
  <si>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</si>
  <si>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</si>
  <si>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</si>
  <si>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</si>
  <si>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</si>
  <si>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</si>
  <si>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</si>
  <si>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</si>
  <si>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</si>
  <si>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</si>
  <si>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</si>
  <si>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</si>
  <si>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</si>
  <si>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</si>
  <si>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</si>
  <si>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</si>
  <si>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</si>
  <si>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</si>
  <si>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</si>
  <si>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</si>
  <si>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</si>
  <si>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</si>
  <si>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</si>
  <si>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</si>
  <si>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</si>
  <si>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</si>
  <si>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</si>
  <si>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</si>
  <si>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</si>
  <si>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</si>
  <si>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</si>
  <si>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</si>
  <si>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</si>
  <si>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</si>
  <si>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</si>
  <si>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</si>
  <si>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</si>
  <si>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</si>
  <si>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</si>
  <si>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</si>
  <si>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</si>
  <si>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</si>
  <si>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</si>
  <si>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</si>
  <si>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</si>
  <si>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</si>
  <si>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</si>
  <si>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</si>
  <si>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</si>
  <si>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</si>
  <si>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</si>
  <si>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</si>
  <si>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</si>
  <si>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</si>
  <si>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</si>
  <si>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</si>
  <si>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</si>
  <si>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</si>
  <si>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</si>
  <si>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</si>
  <si>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</si>
  <si>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</si>
  <si>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</si>
  <si>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</si>
  <si>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</si>
  <si>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</si>
  <si>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</si>
  <si>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</si>
  <si>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</si>
  <si>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</si>
  <si>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</si>
  <si>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</si>
  <si>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</si>
  <si>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</si>
  <si>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</si>
  <si>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</si>
  <si>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</si>
  <si>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</si>
  <si>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</si>
  <si>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</si>
  <si>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</si>
  <si>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</si>
  <si>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</si>
  <si>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</si>
  <si>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</si>
  <si>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</si>
  <si>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</si>
  <si>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</si>
  <si>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</si>
  <si>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</si>
  <si>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</si>
  <si>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</si>
  <si>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</si>
  <si>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</si>
  <si>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</si>
  <si>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</si>
  <si>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</si>
  <si>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</si>
  <si>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</si>
  <si>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</si>
  <si>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</si>
  <si>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</si>
  <si>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</si>
  <si>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</si>
  <si>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</si>
  <si>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</si>
  <si>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</si>
  <si>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</si>
  <si>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</si>
  <si>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</si>
  <si>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</si>
  <si>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</si>
  <si>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</si>
  <si>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</si>
  <si>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</si>
  <si>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</si>
  <si>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</si>
  <si>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</si>
  <si>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</si>
  <si>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</si>
  <si>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</si>
  <si>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</si>
  <si>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</si>
  <si>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</si>
  <si>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</si>
  <si>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</si>
  <si>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</si>
  <si>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</si>
  <si>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</si>
  <si>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</si>
  <si>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</si>
  <si>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</si>
  <si>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</si>
  <si>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</si>
  <si>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</si>
  <si>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</si>
  <si>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</si>
  <si>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</si>
  <si>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</si>
  <si>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</si>
  <si>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</si>
  <si>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</si>
  <si>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</si>
  <si>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</si>
  <si>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</si>
  <si>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</si>
  <si>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</si>
  <si>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</si>
  <si>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</si>
  <si>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</si>
  <si>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</si>
  <si>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</si>
  <si>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</si>
  <si>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</si>
  <si>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</si>
  <si>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</si>
  <si>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</si>
  <si>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</si>
  <si>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</si>
  <si>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</si>
  <si>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</si>
  <si>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</si>
  <si>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</si>
  <si>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</si>
  <si>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</si>
  <si>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</si>
  <si>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</si>
  <si>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</si>
  <si>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</si>
  <si>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</si>
  <si>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</si>
  <si>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</si>
  <si>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</si>
  <si>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</si>
  <si>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</si>
  <si>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</si>
  <si>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</si>
  <si>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</si>
  <si>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</si>
  <si>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</si>
  <si>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</si>
  <si>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</si>
  <si>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</si>
  <si>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</si>
  <si>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</si>
  <si>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</si>
  <si>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</si>
  <si>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</si>
  <si>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</si>
  <si>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</si>
  <si>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</si>
  <si>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</si>
  <si>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</si>
  <si>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</si>
  <si>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</si>
  <si>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</si>
  <si>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</si>
  <si>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</si>
  <si>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</si>
  <si>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</si>
  <si>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</si>
  <si>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</si>
  <si>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</si>
  <si>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</si>
  <si>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</si>
  <si>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</si>
  <si>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</si>
  <si>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</si>
  <si>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</si>
  <si>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</si>
  <si>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</si>
  <si>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</si>
  <si>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</si>
  <si>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</si>
  <si>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</si>
  <si>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</si>
  <si>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</si>
  <si>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</si>
  <si>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</si>
  <si>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</si>
  <si>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</si>
  <si>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</si>
  <si>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</si>
  <si>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</si>
  <si>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</si>
  <si>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</si>
  <si>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</si>
  <si>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</si>
  <si>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</si>
  <si>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</si>
  <si>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</si>
  <si>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</si>
  <si>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</si>
  <si>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</si>
  <si>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</si>
  <si>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</si>
  <si>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</si>
  <si>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</si>
  <si>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</si>
  <si>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</si>
  <si>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</si>
  <si>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</si>
  <si>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</si>
  <si>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</si>
  <si>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</si>
  <si>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</si>
  <si>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</si>
  <si>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</si>
  <si>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</si>
  <si>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</si>
  <si>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</si>
  <si>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</si>
  <si>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</si>
  <si>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</si>
  <si>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</si>
  <si>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</si>
  <si>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</si>
  <si>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</si>
  <si>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</si>
  <si>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</si>
  <si>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</si>
  <si>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</si>
  <si>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</si>
  <si>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</si>
  <si>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</si>
  <si>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</si>
  <si>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</si>
  <si>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</si>
  <si>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</si>
  <si>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</si>
  <si>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</si>
  <si>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</si>
  <si>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</si>
  <si>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</si>
  <si>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</si>
  <si>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</si>
  <si>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</si>
  <si>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</si>
  <si>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</si>
  <si>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</si>
  <si>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</si>
  <si>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</si>
  <si>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</si>
  <si>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</si>
  <si>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</si>
  <si>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</si>
  <si>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</si>
  <si>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</si>
  <si>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</si>
  <si>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</si>
  <si>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</si>
  <si>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</si>
  <si>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</si>
  <si>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</si>
  <si>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</si>
  <si>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</si>
  <si>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</si>
  <si>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</si>
  <si>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</si>
  <si>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</si>
  <si>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</si>
  <si>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</si>
  <si>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</si>
  <si>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</si>
  <si>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</si>
  <si>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</si>
  <si>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</si>
  <si>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</si>
  <si>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</si>
  <si>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</si>
  <si>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</si>
  <si>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</si>
  <si>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</si>
  <si>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</si>
  <si>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</si>
  <si>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</si>
  <si>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</si>
  <si>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</si>
  <si>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</si>
  <si>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</si>
  <si>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</si>
  <si>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</si>
  <si>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</si>
  <si>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</si>
  <si>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</si>
  <si>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</si>
  <si>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</si>
  <si>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</si>
  <si>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</si>
  <si>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</si>
  <si>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</si>
  <si>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</si>
  <si>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</si>
  <si>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</si>
  <si>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</si>
  <si>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</si>
  <si>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</si>
  <si>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</si>
  <si>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</si>
  <si>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</si>
  <si>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</si>
  <si>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</si>
  <si>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</si>
  <si>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</si>
  <si>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</si>
  <si>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</si>
  <si>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</si>
  <si>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</si>
  <si>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</si>
  <si>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</si>
  <si>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</si>
  <si>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</si>
  <si>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</si>
  <si>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</si>
  <si>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</si>
  <si>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</si>
  <si>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</si>
  <si>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</si>
  <si>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</si>
  <si>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</si>
  <si>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</si>
  <si>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</si>
  <si>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</si>
  <si>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</si>
  <si>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</si>
  <si>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</si>
  <si>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</si>
  <si>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</si>
  <si>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</si>
  <si>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</si>
  <si>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</si>
  <si>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</si>
  <si>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</si>
  <si>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</si>
  <si>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</si>
  <si>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</si>
  <si>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</si>
  <si>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</si>
  <si>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</si>
  <si>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</si>
  <si>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</si>
  <si>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</si>
  <si>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</si>
  <si>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</si>
  <si>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</si>
  <si>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</si>
  <si>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</si>
  <si>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</si>
  <si>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</si>
  <si>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</si>
  <si>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</si>
  <si>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</si>
  <si>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</si>
  <si>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</si>
  <si>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</si>
  <si>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</si>
  <si>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</si>
  <si>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</si>
  <si>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</si>
  <si>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</si>
  <si>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</si>
  <si>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</si>
  <si>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</si>
  <si>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</si>
  <si>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</si>
  <si>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</si>
  <si>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</si>
  <si>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</si>
  <si>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</si>
  <si>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</si>
  <si>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</si>
  <si>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</si>
  <si>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</si>
  <si>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</si>
  <si>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</si>
  <si>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</si>
  <si>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</si>
  <si>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</si>
  <si>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</si>
  <si>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</si>
  <si>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</si>
  <si>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</si>
  <si>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</si>
  <si>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</si>
  <si>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</si>
  <si>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</si>
  <si>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</si>
  <si>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</si>
  <si>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</si>
  <si>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</si>
  <si>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</si>
  <si>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</si>
  <si>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</si>
  <si>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</si>
  <si>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</si>
  <si>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</si>
  <si>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</si>
  <si>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</si>
  <si>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</si>
  <si>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</si>
  <si>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</si>
  <si>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</si>
  <si>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</si>
  <si>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</si>
  <si>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</si>
  <si>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</si>
  <si>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</si>
  <si>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</si>
  <si>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</si>
  <si>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</si>
  <si>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</si>
  <si>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</si>
  <si>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</si>
  <si>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</si>
  <si>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</si>
  <si>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</si>
  <si>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</si>
  <si>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</si>
  <si>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</si>
  <si>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</si>
  <si>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</si>
  <si>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</si>
  <si>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</si>
  <si>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</si>
  <si>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</si>
  <si>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</si>
  <si>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</si>
  <si>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</si>
  <si>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</si>
  <si>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</si>
  <si>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</si>
  <si>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</si>
  <si>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</si>
  <si>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</si>
  <si>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</si>
  <si>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</si>
  <si>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</si>
  <si>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</si>
  <si>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</si>
  <si>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</si>
  <si>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</si>
  <si>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</si>
  <si>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</si>
  <si>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</si>
  <si>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</si>
  <si>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</si>
  <si>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</si>
  <si>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</si>
  <si>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</si>
  <si>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</si>
  <si>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</si>
  <si>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</si>
  <si>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</si>
  <si>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</si>
  <si>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</si>
  <si>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</si>
  <si>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</si>
  <si>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</si>
  <si>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</si>
  <si>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</si>
  <si>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</si>
  <si>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</si>
  <si>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</si>
  <si>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</si>
  <si>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</si>
  <si>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</si>
  <si>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</si>
  <si>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</si>
  <si>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</si>
  <si>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</si>
  <si>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</si>
  <si>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</si>
  <si>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</si>
  <si>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</si>
  <si>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</si>
  <si>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</si>
  <si>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</si>
  <si>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</si>
  <si>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</si>
  <si>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</si>
  <si>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</si>
  <si>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</si>
  <si>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</si>
  <si>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</si>
  <si>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</si>
  <si>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</si>
  <si>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</si>
  <si>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</si>
  <si>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</si>
  <si>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</si>
  <si>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</si>
  <si>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</si>
  <si>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</si>
  <si>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</si>
  <si>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</si>
  <si>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</si>
  <si>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</si>
  <si>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</si>
  <si>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</si>
  <si>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</si>
  <si>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</si>
  <si>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</si>
  <si>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</si>
  <si>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</si>
  <si>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</si>
  <si>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</si>
  <si>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</si>
  <si>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</si>
  <si>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</si>
  <si>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</si>
  <si>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</si>
  <si>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</si>
  <si>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</si>
  <si>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</si>
  <si>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</si>
  <si>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</si>
  <si>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</si>
  <si>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</si>
  <si>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</si>
  <si>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</si>
  <si>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</si>
  <si>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</si>
  <si>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</si>
  <si>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</si>
  <si>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</si>
  <si>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</si>
  <si>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</si>
  <si>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</si>
  <si>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</si>
  <si>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</si>
  <si>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</si>
  <si>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</si>
  <si>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</si>
  <si>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</si>
  <si>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</si>
  <si>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</si>
  <si>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</si>
  <si>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</si>
  <si>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</si>
  <si>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</si>
  <si>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</si>
  <si>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</si>
  <si>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</si>
  <si>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</si>
  <si>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</si>
  <si>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</si>
  <si>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</si>
  <si>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</si>
  <si>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</si>
  <si>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</si>
  <si>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</si>
  <si>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</si>
  <si>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</si>
  <si>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</si>
  <si>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</si>
  <si>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</si>
  <si>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</si>
  <si>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</si>
  <si>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</si>
  <si>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</si>
  <si>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</si>
  <si>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</si>
  <si>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</si>
  <si>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</si>
  <si>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</si>
  <si>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</si>
  <si>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</si>
  <si>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</si>
  <si>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</si>
  <si>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</si>
  <si>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</si>
  <si>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</si>
  <si>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</si>
  <si>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</si>
  <si>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</si>
  <si>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</si>
  <si>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</si>
  <si>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</si>
  <si>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</si>
  <si>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</si>
  <si>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</si>
  <si>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</si>
  <si>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</si>
  <si>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</si>
  <si>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</si>
  <si>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</si>
  <si>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</si>
  <si>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</si>
  <si>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</si>
  <si>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</si>
  <si>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</si>
  <si>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</si>
  <si>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</si>
  <si>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</si>
  <si>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</si>
  <si>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</si>
  <si>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</si>
  <si>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</si>
  <si>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</si>
  <si>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</si>
  <si>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</si>
  <si>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</si>
  <si>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</si>
  <si>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</si>
  <si>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</si>
  <si>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</si>
  <si>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</si>
  <si>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</si>
  <si>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</si>
  <si>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</si>
  <si>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</si>
  <si>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</si>
  <si>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</si>
  <si>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</si>
  <si>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</si>
  <si>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</si>
  <si>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</si>
  <si>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</si>
  <si>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</si>
  <si>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</si>
  <si>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</si>
  <si>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</si>
  <si>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</si>
  <si>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</si>
  <si>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</si>
  <si>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</si>
  <si>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</si>
  <si>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</si>
  <si>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</si>
  <si>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</si>
  <si>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</si>
  <si>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</si>
  <si>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</si>
  <si>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</si>
  <si>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</si>
  <si>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</si>
  <si>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</si>
  <si>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</si>
  <si>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</si>
  <si>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</si>
  <si>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</si>
  <si>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</si>
  <si>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</si>
  <si>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</si>
  <si>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</si>
  <si>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</si>
  <si>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</si>
  <si>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</si>
  <si>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</si>
  <si>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</si>
  <si>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</si>
  <si>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</si>
  <si>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</si>
  <si>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</si>
  <si>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</si>
  <si>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</si>
  <si>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</si>
  <si>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</si>
  <si>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</si>
  <si>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</si>
  <si>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</si>
  <si>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</si>
  <si>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</si>
  <si>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</si>
  <si>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</si>
  <si>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</si>
  <si>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</si>
  <si>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</si>
  <si>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</si>
  <si>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</si>
  <si>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</si>
  <si>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</si>
  <si>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</si>
  <si>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</si>
  <si>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</si>
  <si>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</si>
  <si>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</si>
  <si>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</si>
  <si>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</si>
  <si>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</si>
  <si>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</si>
  <si>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</si>
  <si>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</si>
  <si>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</si>
  <si>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</si>
  <si>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</si>
  <si>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</si>
  <si>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</si>
  <si>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</si>
  <si>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</si>
  <si>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</si>
  <si>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</si>
  <si>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</si>
  <si>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</si>
  <si>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</si>
  <si>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</si>
  <si>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</si>
  <si>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</si>
  <si>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</si>
  <si>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</si>
  <si>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</si>
  <si>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</si>
  <si>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</si>
  <si>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</si>
  <si>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</si>
  <si>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</si>
  <si>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</si>
  <si>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</si>
  <si>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</si>
  <si>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</si>
  <si>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</si>
  <si>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</si>
  <si>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</si>
  <si>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</si>
  <si>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</si>
  <si>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</si>
  <si>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</si>
  <si>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</si>
  <si>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</si>
  <si>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</si>
  <si>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</si>
  <si>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</si>
  <si>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</si>
  <si>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</si>
  <si>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</si>
  <si>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</si>
  <si>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</si>
  <si>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</si>
  <si>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</si>
  <si>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</si>
  <si>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</si>
  <si>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</si>
  <si>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</si>
  <si>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</si>
  <si>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</si>
  <si>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</si>
  <si>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</si>
  <si>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</si>
  <si>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</si>
  <si>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</si>
  <si>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</si>
  <si>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</si>
  <si>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</si>
  <si>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</si>
  <si>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</si>
  <si>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</si>
  <si>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</si>
  <si>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</si>
  <si>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</si>
  <si>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</si>
  <si>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</si>
  <si>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</si>
  <si>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</si>
  <si>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</si>
  <si>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</si>
  <si>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</si>
  <si>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</si>
  <si>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</si>
  <si>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</si>
  <si>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</si>
  <si>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</si>
  <si>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</si>
  <si>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</si>
  <si>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</si>
  <si>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</si>
  <si>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</si>
  <si>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</si>
  <si>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</si>
  <si>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</si>
  <si>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</si>
  <si>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</si>
  <si>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</si>
  <si>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</si>
  <si>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</si>
  <si>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</si>
  <si>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</si>
  <si>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</si>
  <si>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</si>
  <si>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</si>
  <si>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</si>
  <si>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</si>
  <si>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</si>
  <si>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</si>
  <si>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</si>
  <si>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</si>
  <si>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</si>
  <si>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</si>
  <si>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</si>
  <si>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</si>
  <si>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</si>
  <si>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</si>
  <si>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</si>
  <si>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</si>
  <si>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</si>
  <si>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</si>
  <si>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</si>
  <si>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</si>
  <si>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</si>
  <si>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</si>
  <si>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</si>
  <si>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</si>
  <si>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</si>
  <si>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</si>
  <si>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</si>
  <si>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</si>
  <si>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</si>
  <si>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</si>
  <si>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</si>
  <si>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</si>
  <si>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</si>
  <si>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</si>
  <si>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</si>
  <si>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</si>
  <si>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</si>
  <si>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</si>
  <si>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</si>
  <si>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</si>
  <si>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</si>
  <si>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</si>
  <si>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</si>
  <si>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</si>
  <si>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</si>
  <si>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</si>
  <si>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</si>
  <si>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</si>
  <si>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</si>
  <si>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</si>
  <si>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</si>
  <si>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</si>
  <si>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</si>
  <si>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</si>
  <si>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</si>
  <si>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</si>
  <si>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</si>
  <si>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</si>
  <si>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</si>
  <si>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</si>
  <si>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</si>
  <si>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</si>
  <si>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</si>
  <si>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</si>
  <si>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</si>
  <si>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</si>
  <si>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</si>
  <si>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</si>
  <si>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</si>
  <si>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</si>
  <si>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</si>
  <si>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</si>
  <si>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</si>
  <si>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</si>
  <si>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</si>
  <si>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</si>
  <si>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</si>
  <si>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</si>
  <si>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</si>
  <si>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</si>
  <si>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</si>
  <si>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</si>
  <si>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</si>
  <si>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</si>
  <si>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</si>
  <si>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</si>
  <si>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</si>
  <si>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</si>
  <si>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</si>
  <si>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</si>
  <si>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</si>
  <si>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</si>
  <si>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</si>
  <si>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</si>
  <si>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</si>
  <si>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</si>
  <si>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</si>
  <si>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</si>
  <si>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</si>
  <si>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</si>
  <si>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</si>
  <si>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</si>
  <si>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</si>
  <si>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</si>
  <si>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</si>
  <si>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</si>
  <si>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</si>
  <si>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</si>
  <si>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</si>
  <si>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</si>
  <si>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</si>
  <si>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</si>
  <si>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</si>
  <si>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</si>
  <si>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</si>
  <si>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</si>
  <si>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</si>
  <si>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</si>
  <si>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</si>
  <si>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</si>
  <si>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</si>
  <si>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</si>
  <si>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</si>
  <si>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</si>
  <si>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</si>
  <si>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</si>
  <si>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</si>
  <si>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</si>
  <si>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</si>
  <si>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</si>
  <si>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</si>
  <si>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</si>
  <si>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</si>
  <si>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</si>
  <si>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</si>
  <si>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</si>
  <si>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</si>
  <si>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</si>
  <si>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</si>
  <si>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</si>
  <si>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</si>
  <si>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</si>
  <si>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</si>
  <si>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</si>
  <si>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</si>
  <si>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</si>
  <si>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</si>
  <si>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</si>
  <si>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</si>
  <si>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</si>
  <si>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</si>
  <si>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</si>
  <si>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</si>
  <si>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</si>
  <si>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</si>
  <si>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</si>
  <si>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</si>
  <si>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</si>
  <si>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</si>
  <si>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</si>
  <si>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</si>
  <si>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</si>
  <si>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</si>
  <si>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</si>
  <si>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</si>
  <si>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</si>
  <si>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</si>
  <si>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</si>
  <si>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</si>
  <si>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</si>
  <si>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</si>
  <si>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</si>
  <si>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</si>
  <si>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</si>
  <si>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</si>
  <si>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</si>
  <si>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</si>
  <si>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</si>
  <si>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</si>
  <si>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</si>
  <si>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</si>
  <si>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</si>
  <si>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</si>
  <si>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</si>
  <si>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</si>
  <si>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</si>
  <si>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</si>
  <si>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</si>
  <si>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</si>
  <si>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</si>
  <si>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</si>
  <si>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</si>
  <si>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</si>
  <si>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</si>
  <si>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</si>
  <si>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</si>
  <si>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</si>
  <si>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</si>
  <si>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</si>
  <si>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</si>
  <si>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</si>
  <si>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</si>
  <si>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</si>
  <si>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</si>
  <si>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</si>
  <si>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</si>
  <si>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</si>
  <si>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</si>
  <si>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</si>
  <si>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</si>
  <si>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</si>
  <si>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</si>
  <si>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</si>
  <si>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</si>
  <si>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</si>
  <si>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</si>
  <si>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</si>
  <si>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</si>
  <si>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</si>
  <si>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</si>
  <si>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</si>
  <si>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</si>
  <si>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</si>
  <si>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</si>
  <si>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</si>
  <si>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</si>
  <si>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</si>
  <si>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</si>
  <si>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</si>
  <si>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</si>
  <si>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</si>
  <si>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</si>
  <si>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</si>
  <si>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</si>
  <si>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</si>
  <si>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</si>
  <si>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</si>
  <si>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</si>
  <si>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</si>
  <si>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</si>
  <si>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</si>
  <si>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</si>
  <si>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</si>
  <si>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</si>
  <si>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</si>
  <si>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</si>
  <si>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</si>
  <si>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</si>
  <si>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</si>
  <si>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</si>
  <si>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</si>
  <si>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</si>
  <si>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</si>
  <si>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</si>
  <si>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</si>
  <si>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</si>
  <si>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</si>
  <si>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</si>
  <si>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</si>
  <si>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</si>
  <si>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</si>
  <si>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</si>
  <si>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</si>
  <si>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</si>
  <si>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</si>
  <si>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</si>
  <si>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</si>
  <si>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</si>
  <si>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</si>
  <si>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</si>
  <si>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</si>
  <si>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</si>
  <si>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</si>
  <si>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</si>
  <si>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</si>
  <si>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</si>
  <si>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</si>
  <si>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</si>
  <si>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</si>
  <si>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</si>
  <si>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</si>
  <si>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</si>
  <si>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</si>
  <si>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</si>
  <si>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</si>
  <si>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</si>
  <si>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</si>
  <si>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</si>
  <si>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</si>
  <si>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</si>
  <si>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</si>
  <si>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</si>
  <si>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</si>
  <si>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</si>
  <si>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</si>
  <si>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</si>
  <si>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</si>
  <si>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</si>
  <si>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</si>
  <si>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</si>
  <si>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</si>
  <si>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</si>
  <si>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</si>
  <si>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</si>
  <si>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</si>
  <si>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</si>
  <si>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</si>
  <si>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</si>
  <si>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</si>
  <si>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</si>
  <si>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</si>
  <si>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</si>
  <si>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</si>
  <si>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</si>
  <si>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</si>
  <si>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</si>
  <si>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</si>
  <si>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</si>
  <si>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</si>
  <si>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</si>
  <si>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</si>
  <si>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</si>
  <si>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</si>
  <si>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</si>
  <si>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</si>
  <si>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</si>
  <si>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</si>
  <si>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</si>
  <si>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</si>
  <si>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</si>
  <si>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</si>
  <si>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</si>
  <si>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</si>
  <si>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</si>
  <si>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</si>
  <si>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</si>
  <si>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</si>
  <si>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</si>
  <si>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</si>
  <si>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</si>
  <si>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</si>
  <si>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</si>
  <si>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</si>
  <si>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</si>
  <si>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</si>
  <si>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</si>
  <si>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</si>
  <si>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</si>
  <si>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</si>
  <si>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</si>
  <si>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</si>
  <si>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</si>
  <si>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</si>
  <si>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</si>
  <si>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</si>
  <si>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</si>
  <si>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</si>
  <si>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</si>
  <si>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</si>
  <si>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</si>
  <si>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</si>
  <si>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</si>
  <si>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</si>
  <si>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</si>
  <si>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</si>
  <si>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</si>
  <si>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</si>
  <si>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</si>
  <si>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</si>
  <si>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</si>
  <si>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</si>
  <si>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</si>
  <si>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</si>
  <si>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</si>
  <si>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</si>
  <si>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</si>
  <si>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</si>
  <si>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</si>
  <si>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</si>
  <si>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</si>
  <si>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</si>
  <si>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</si>
  <si>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</si>
  <si>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</si>
  <si>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</si>
  <si>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</si>
  <si>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</si>
  <si>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</si>
  <si>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</si>
  <si>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</si>
  <si>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</si>
  <si>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</si>
  <si>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</si>
  <si>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</si>
  <si>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</si>
  <si>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</si>
  <si>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</si>
  <si>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</si>
  <si>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</si>
  <si>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</si>
  <si>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</si>
  <si>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</si>
  <si>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</si>
  <si>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</si>
  <si>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</si>
  <si>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</si>
  <si>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</si>
  <si>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</si>
  <si>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</si>
  <si>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</si>
  <si>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</si>
  <si>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</si>
  <si>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</si>
  <si>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</si>
  <si>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</si>
  <si>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</si>
  <si>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</si>
  <si>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</si>
  <si>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</si>
  <si>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</si>
  <si>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</si>
  <si>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</si>
  <si>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</si>
  <si>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</si>
  <si>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</si>
  <si>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</si>
  <si>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</si>
  <si>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</si>
  <si>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</si>
  <si>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</si>
  <si>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</si>
  <si>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</si>
  <si>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</si>
  <si>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</si>
  <si>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</si>
  <si>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</si>
  <si>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</si>
  <si>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</si>
  <si>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</si>
  <si>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</si>
  <si>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</si>
  <si>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</si>
  <si>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</si>
  <si>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</si>
  <si>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</si>
  <si>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</si>
  <si>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</si>
  <si>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</si>
  <si>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</si>
  <si>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</si>
  <si>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</si>
  <si>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</si>
  <si>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</si>
  <si>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</si>
  <si>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</si>
  <si>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</si>
  <si>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</si>
  <si>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</si>
  <si>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</si>
  <si>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</si>
  <si>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</si>
  <si>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</si>
  <si>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</si>
  <si>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</si>
  <si>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</si>
  <si>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</si>
  <si>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</si>
  <si>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</si>
  <si>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</si>
  <si>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</si>
  <si>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</si>
  <si>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</si>
  <si>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</si>
  <si>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</si>
  <si>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</si>
  <si>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</si>
  <si>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</si>
  <si>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</si>
  <si>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</si>
  <si>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</si>
  <si>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</si>
  <si>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</si>
  <si>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</si>
  <si>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</si>
  <si>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</si>
  <si>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</si>
  <si>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</si>
  <si>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</si>
  <si>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</si>
  <si>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</si>
  <si>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</si>
  <si>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</si>
  <si>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</si>
  <si>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</si>
  <si>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</si>
  <si>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</si>
  <si>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</si>
  <si>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</si>
  <si>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</si>
  <si>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</si>
  <si>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</si>
  <si>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</si>
  <si>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</si>
  <si>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</si>
  <si>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</si>
  <si>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</si>
  <si>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</si>
  <si>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</si>
  <si>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</si>
  <si>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</si>
  <si>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</si>
  <si>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</si>
  <si>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</si>
  <si>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</si>
  <si>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</si>
  <si>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</si>
  <si>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</si>
  <si>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</si>
  <si>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</si>
  <si>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</si>
  <si>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</si>
  <si>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</si>
  <si>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</si>
  <si>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</si>
  <si>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</si>
  <si>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</si>
  <si>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</si>
  <si>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</si>
  <si>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</si>
  <si>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</si>
  <si>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</si>
  <si>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</si>
  <si>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</si>
  <si>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</si>
  <si>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</si>
  <si>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</si>
  <si>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</si>
  <si>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</si>
  <si>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</si>
  <si>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</si>
  <si>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</si>
  <si>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</si>
  <si>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</si>
  <si>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</si>
  <si>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</si>
  <si>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</si>
  <si>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</si>
  <si>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</si>
  <si>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</si>
  <si>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</si>
  <si>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</si>
  <si>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</si>
  <si>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</si>
  <si>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</si>
  <si>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</si>
  <si>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</si>
  <si>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</si>
  <si>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</si>
  <si>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</si>
  <si>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</si>
  <si>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</si>
  <si>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</si>
  <si>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</si>
  <si>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</si>
  <si>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</si>
  <si>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</si>
  <si>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</si>
  <si>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</si>
  <si>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</si>
  <si>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</si>
  <si>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</si>
  <si>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</si>
  <si>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</si>
  <si>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</si>
  <si>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</si>
  <si>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</si>
  <si>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</si>
  <si>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</si>
  <si>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</si>
  <si>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</si>
  <si>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</si>
  <si>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</si>
  <si>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</si>
  <si>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</si>
  <si>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</si>
  <si>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</si>
  <si>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</si>
  <si>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</si>
  <si>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</si>
  <si>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</si>
  <si>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</si>
  <si>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</si>
  <si>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</si>
  <si>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</si>
  <si>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</si>
  <si>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</si>
  <si>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</si>
  <si>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</si>
  <si>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</si>
  <si>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</si>
  <si>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</si>
  <si>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</si>
  <si>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</si>
  <si>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</si>
  <si>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</si>
  <si>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</si>
  <si>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</si>
  <si>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</si>
  <si>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</si>
  <si>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</si>
  <si>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</si>
  <si>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</si>
  <si>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</si>
  <si>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</si>
  <si>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</si>
  <si>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</si>
  <si>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</si>
  <si>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</si>
  <si>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</si>
  <si>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</si>
  <si>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</si>
  <si>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</si>
  <si>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</si>
  <si>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</si>
  <si>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</si>
  <si>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</si>
  <si>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</si>
  <si>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</si>
  <si>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</si>
  <si>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</si>
  <si>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</si>
  <si>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</si>
  <si>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</si>
  <si>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</si>
  <si>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</si>
  <si>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</si>
  <si>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</si>
  <si>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</si>
  <si>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</si>
  <si>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</si>
  <si>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</si>
  <si>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</si>
  <si>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</si>
  <si>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</si>
  <si>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</si>
  <si>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</si>
  <si>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</si>
  <si>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</si>
  <si>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</si>
  <si>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</si>
  <si>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</si>
  <si>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</si>
  <si>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</si>
  <si>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</si>
  <si>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</si>
  <si>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</si>
  <si>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</si>
  <si>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</si>
  <si>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</si>
  <si>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</si>
  <si>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</si>
  <si>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</si>
  <si>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</si>
  <si>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</si>
  <si>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</si>
  <si>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</si>
  <si>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</si>
  <si>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</si>
  <si>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</si>
  <si>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</si>
  <si>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</si>
  <si>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</si>
  <si>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</si>
  <si>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</si>
  <si>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</si>
  <si>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</si>
  <si>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</si>
  <si>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</si>
  <si>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</si>
  <si>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</si>
  <si>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</si>
  <si>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</si>
  <si>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</si>
  <si>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</si>
  <si>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</si>
  <si>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</si>
  <si>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</si>
  <si>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</si>
  <si>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</si>
  <si>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</si>
  <si>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</si>
  <si>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</si>
  <si>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</si>
  <si>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</si>
  <si>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</si>
  <si>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</si>
  <si>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</si>
  <si>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</si>
  <si>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</si>
  <si>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</si>
  <si>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</si>
  <si>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</si>
  <si>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</si>
  <si>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</si>
  <si>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</si>
  <si>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</si>
  <si>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</si>
  <si>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</si>
  <si>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</si>
  <si>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</si>
  <si>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</si>
  <si>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</si>
  <si>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</si>
  <si>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</si>
  <si>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</si>
  <si>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</si>
  <si>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</si>
  <si>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</si>
  <si>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</si>
  <si>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</si>
  <si>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</si>
  <si>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</si>
  <si>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</si>
  <si>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</si>
  <si>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</si>
  <si>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</si>
  <si>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</si>
  <si>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</si>
  <si>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</si>
  <si>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</si>
  <si>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</si>
  <si>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</si>
  <si>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</si>
  <si>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</si>
  <si>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</si>
  <si>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</si>
  <si>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</si>
  <si>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</si>
  <si>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</si>
  <si>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</si>
  <si>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</si>
  <si>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</si>
  <si>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</si>
  <si>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</si>
  <si>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</si>
  <si>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</si>
  <si>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</si>
  <si>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</si>
  <si>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</si>
  <si>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</si>
  <si>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</si>
  <si>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</si>
  <si>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</si>
  <si>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</si>
  <si>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</si>
  <si>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</si>
  <si>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</si>
  <si>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</si>
  <si>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</si>
  <si>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</si>
  <si>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</si>
  <si>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</si>
  <si>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</si>
  <si>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</si>
  <si>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</si>
  <si>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</si>
  <si>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</si>
  <si>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</si>
  <si>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</si>
  <si>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</si>
  <si>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</si>
  <si>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</si>
  <si>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</si>
  <si>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</si>
  <si>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</si>
  <si>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</si>
  <si>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</si>
  <si>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</si>
  <si>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</si>
  <si>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</si>
  <si>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</si>
  <si>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</si>
  <si>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</si>
  <si>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</si>
  <si>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</si>
  <si>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</si>
  <si>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</si>
  <si>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</si>
  <si>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</si>
  <si>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</si>
  <si>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</si>
  <si>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</si>
  <si>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</si>
  <si>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</si>
  <si>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</si>
  <si>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</si>
  <si>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</si>
  <si>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</si>
  <si>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</si>
  <si>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</si>
  <si>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</si>
  <si>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</si>
  <si>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</si>
  <si>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</si>
  <si>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</si>
  <si>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</si>
  <si>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</si>
  <si>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</si>
  <si>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</si>
  <si>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</si>
  <si>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</si>
  <si>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</si>
  <si>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</si>
  <si>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</si>
  <si>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</si>
  <si>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</si>
  <si>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</si>
  <si>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</si>
  <si>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</si>
  <si>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</si>
  <si>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</si>
  <si>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</si>
  <si>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</si>
  <si>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</si>
  <si>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</si>
  <si>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</si>
  <si>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</si>
  <si>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</si>
  <si>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</si>
  <si>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</si>
  <si>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</si>
  <si>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</si>
  <si>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</si>
  <si>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</si>
  <si>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</si>
  <si>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</si>
  <si>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</si>
  <si>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</si>
  <si>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</si>
  <si>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</si>
  <si>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</si>
  <si>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</si>
  <si>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</si>
  <si>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</si>
  <si>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</si>
  <si>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</si>
  <si>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</si>
  <si>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</si>
  <si>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</si>
  <si>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</si>
  <si>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</si>
  <si>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</si>
  <si>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</si>
  <si>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</si>
  <si>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</si>
  <si>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</si>
  <si>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</si>
  <si>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</si>
  <si>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</si>
  <si>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</si>
  <si>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</si>
  <si>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</si>
  <si>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</si>
  <si>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</si>
  <si>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</si>
  <si>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</si>
  <si>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</si>
  <si>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</si>
  <si>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</si>
  <si>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</si>
  <si>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</si>
  <si>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</si>
  <si>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</si>
  <si>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</si>
  <si>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</si>
  <si>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</si>
  <si>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</si>
  <si>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</si>
  <si>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</si>
  <si>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</si>
  <si>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</si>
  <si>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</si>
  <si>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</si>
  <si>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</si>
  <si>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</si>
  <si>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</si>
  <si>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</si>
  <si>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</si>
  <si>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</si>
  <si>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</si>
  <si>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</si>
  <si>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</si>
  <si>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</si>
  <si>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</si>
  <si>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</si>
  <si>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</si>
  <si>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</si>
  <si>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</si>
  <si>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</si>
  <si>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</si>
  <si>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</si>
  <si>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</si>
  <si>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</si>
  <si>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</si>
  <si>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</si>
  <si>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</si>
  <si>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</si>
  <si>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</si>
  <si>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</si>
  <si>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</si>
  <si>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</si>
  <si>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</si>
  <si>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</si>
  <si>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</si>
  <si>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</si>
  <si>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</si>
  <si>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</si>
  <si>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</si>
  <si>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</si>
  <si>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</si>
  <si>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</si>
  <si>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</si>
  <si>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</si>
  <si>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</si>
  <si>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</si>
  <si>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</si>
  <si>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</si>
  <si>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</si>
  <si>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</si>
  <si>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</si>
  <si>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</si>
  <si>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</si>
  <si>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</si>
  <si>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</si>
  <si>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</si>
  <si>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</si>
  <si>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</si>
  <si>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</si>
  <si>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</si>
  <si>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</si>
  <si>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</si>
  <si>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</si>
  <si>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</si>
  <si>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</si>
  <si>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</si>
  <si>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</si>
  <si>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</si>
  <si>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</si>
  <si>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</si>
  <si>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</si>
  <si>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</si>
  <si>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</si>
  <si>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</si>
  <si>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</si>
  <si>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</si>
  <si>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</si>
  <si>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</si>
  <si>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</si>
  <si>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</si>
  <si>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</si>
  <si>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</si>
  <si>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</si>
  <si>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</si>
  <si>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</si>
  <si>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</si>
  <si>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</si>
  <si>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</si>
  <si>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</si>
  <si>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</si>
  <si>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</si>
  <si>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</si>
  <si>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</si>
  <si>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</si>
  <si>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</si>
  <si>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</si>
  <si>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</si>
  <si>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</si>
  <si>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</si>
  <si>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</si>
  <si>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</si>
  <si>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</si>
  <si>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</si>
  <si>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</si>
  <si>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</si>
  <si>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</si>
  <si>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</si>
  <si>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</si>
  <si>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</si>
  <si>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</si>
  <si>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</si>
  <si>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</si>
  <si>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</si>
  <si>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</si>
  <si>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</si>
  <si>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</si>
  <si>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</si>
  <si>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</si>
  <si>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</si>
  <si>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</si>
  <si>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</si>
  <si>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</si>
  <si>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</si>
  <si>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</si>
  <si>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</si>
  <si>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</si>
  <si>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</si>
  <si>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</si>
  <si>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</si>
  <si>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</si>
  <si>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</si>
  <si>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</si>
  <si>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</si>
  <si>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</si>
  <si>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</si>
  <si>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</si>
  <si>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</si>
  <si>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</si>
  <si>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</si>
  <si>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</si>
  <si>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</si>
  <si>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</si>
  <si>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</si>
  <si>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</si>
  <si>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</si>
  <si>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</si>
  <si>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</si>
  <si>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</si>
  <si>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</si>
  <si>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</si>
  <si>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</si>
  <si>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</si>
  <si>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</si>
  <si>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</si>
  <si>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</si>
  <si>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</si>
  <si>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</si>
  <si>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</si>
  <si>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</si>
  <si>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</si>
  <si>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</si>
  <si>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</si>
  <si>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</si>
  <si>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</si>
  <si>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</si>
  <si>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</si>
  <si>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</si>
  <si>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</si>
  <si>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</si>
  <si>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</si>
  <si>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</si>
  <si>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</si>
  <si>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</si>
  <si>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</si>
  <si>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</si>
  <si>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</si>
  <si>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</si>
  <si>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</si>
  <si>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</si>
  <si>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</si>
  <si>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</si>
  <si>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</si>
  <si>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</si>
  <si>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</si>
  <si>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</si>
  <si>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</si>
  <si>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</si>
  <si>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</si>
  <si>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</si>
  <si>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</si>
  <si>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</si>
  <si>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</si>
  <si>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</si>
  <si>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</si>
  <si>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</si>
  <si>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</si>
  <si>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</si>
  <si>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</si>
  <si>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</si>
  <si>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</si>
  <si>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</si>
  <si>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</si>
  <si>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</si>
  <si>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</si>
  <si>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</si>
  <si>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</si>
  <si>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</si>
  <si>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</si>
  <si>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</si>
  <si>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</si>
  <si>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</si>
  <si>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</si>
  <si>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</si>
  <si>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</si>
  <si>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</si>
  <si>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</si>
  <si>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</si>
  <si>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</si>
  <si>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</si>
  <si>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</si>
  <si>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</si>
  <si>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</si>
  <si>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</si>
  <si>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</si>
  <si>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</si>
  <si>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</si>
  <si>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</si>
  <si>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</si>
  <si>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</si>
  <si>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</si>
  <si>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</si>
  <si>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</si>
  <si>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</si>
  <si>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</si>
  <si>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</si>
  <si>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</si>
  <si>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</si>
  <si>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</si>
  <si>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</si>
  <si>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</si>
  <si>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</si>
  <si>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</si>
  <si>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</si>
  <si>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</si>
  <si>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</si>
  <si>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</si>
  <si>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</si>
  <si>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</si>
  <si>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</si>
  <si>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</si>
  <si>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</si>
  <si>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</si>
  <si>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</si>
  <si>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</si>
  <si>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</si>
  <si>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</si>
  <si>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</si>
  <si>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</si>
  <si>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</si>
  <si>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</si>
  <si>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</si>
  <si>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</si>
  <si>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</si>
  <si>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</si>
  <si>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</si>
  <si>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</si>
  <si>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</si>
  <si>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</si>
  <si>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</si>
  <si>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</si>
  <si>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</si>
  <si>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</si>
  <si>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</si>
  <si>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</si>
  <si>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</si>
  <si>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</si>
  <si>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</si>
  <si>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</si>
  <si>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</si>
  <si>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</si>
  <si>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</si>
  <si>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</si>
  <si>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</si>
  <si>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</si>
  <si>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</si>
  <si>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</si>
  <si>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</si>
  <si>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</si>
  <si>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</si>
  <si>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</si>
  <si>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</si>
  <si>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</si>
  <si>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</si>
  <si>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</si>
  <si>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</si>
  <si>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</si>
  <si>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</si>
  <si>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</si>
  <si>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</si>
  <si>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</si>
  <si>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</si>
  <si>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</si>
  <si>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</si>
  <si>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</si>
  <si>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</si>
  <si>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</si>
  <si>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</si>
  <si>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</si>
  <si>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</si>
  <si>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</si>
  <si>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</si>
  <si>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</si>
  <si>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</si>
  <si>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</si>
  <si>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</si>
  <si>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</si>
  <si>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</si>
  <si>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</si>
  <si>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</si>
  <si>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</si>
  <si>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</si>
  <si>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</si>
  <si>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</si>
  <si>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</si>
  <si>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</si>
  <si>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</si>
  <si>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</si>
  <si>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</si>
  <si>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</si>
  <si>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</si>
  <si>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</si>
  <si>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</si>
  <si>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</si>
  <si>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</si>
  <si>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</si>
  <si>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</si>
  <si>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</si>
  <si>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</si>
  <si>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</si>
  <si>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</si>
  <si>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</si>
  <si>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</si>
  <si>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</si>
  <si>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</si>
  <si>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</si>
  <si>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</si>
  <si>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</si>
  <si>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</si>
  <si>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</si>
  <si>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</si>
  <si>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</si>
  <si>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</si>
  <si>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</si>
  <si>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</si>
  <si>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</si>
  <si>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</si>
  <si>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</si>
  <si>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</si>
  <si>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</si>
  <si>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</si>
  <si>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</si>
  <si>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</si>
  <si>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</si>
  <si>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</si>
  <si>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</si>
  <si>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</si>
  <si>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</si>
  <si>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</si>
  <si>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</si>
  <si>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</si>
  <si>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</si>
  <si>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</si>
  <si>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</si>
  <si>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</si>
  <si>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</si>
  <si>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</si>
  <si>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</si>
  <si>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</si>
  <si>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</si>
  <si>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</si>
  <si>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</si>
  <si>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</si>
  <si>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</si>
  <si>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</si>
  <si>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</si>
  <si>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</si>
  <si>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</si>
  <si>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</si>
  <si>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</si>
  <si>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</si>
  <si>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</si>
  <si>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</si>
  <si>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</si>
  <si>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</si>
  <si>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</si>
  <si>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</si>
  <si>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</si>
  <si>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</si>
  <si>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</si>
  <si>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</si>
  <si>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</si>
  <si>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</si>
  <si>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</si>
  <si>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</si>
  <si>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</si>
  <si>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</si>
  <si>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</si>
  <si>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</si>
  <si>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</si>
  <si>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</si>
  <si>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</si>
  <si>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</si>
  <si>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</si>
  <si>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</si>
  <si>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</si>
  <si>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</si>
  <si>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</si>
  <si>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</si>
  <si>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</si>
  <si>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</si>
  <si>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</si>
  <si>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</si>
  <si>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</si>
  <si>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</si>
  <si>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</si>
  <si>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</si>
  <si>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</si>
  <si>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</si>
  <si>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</si>
  <si>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</si>
  <si>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</si>
  <si>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</si>
  <si>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</si>
  <si>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</si>
  <si>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</si>
  <si>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</si>
  <si>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</si>
  <si>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</si>
  <si>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</si>
  <si>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</si>
  <si>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</si>
  <si>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</si>
  <si>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</si>
  <si>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</si>
  <si>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</si>
  <si>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</si>
  <si>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</si>
  <si>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</si>
  <si>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</si>
  <si>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</si>
  <si>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</si>
  <si>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</si>
  <si>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</si>
  <si>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</si>
  <si>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</si>
  <si>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</si>
  <si>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</si>
  <si>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</si>
  <si>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</si>
  <si>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</si>
  <si>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</si>
  <si>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</si>
  <si>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</si>
  <si>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</si>
  <si>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</si>
  <si>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</si>
  <si>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</si>
  <si>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</si>
  <si>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</si>
  <si>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</si>
  <si>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</si>
  <si>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</si>
  <si>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</si>
  <si>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</si>
  <si>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</si>
  <si>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</si>
  <si>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</si>
  <si>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</si>
  <si>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</si>
  <si>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</si>
  <si>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</si>
  <si>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</si>
  <si>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</si>
  <si>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</si>
  <si>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</si>
  <si>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</si>
  <si>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</si>
  <si>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</si>
  <si>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</si>
  <si>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</si>
  <si>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</si>
  <si>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</si>
  <si>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</si>
  <si>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</si>
  <si>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</si>
  <si>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</si>
  <si>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</si>
  <si>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</si>
  <si>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</si>
  <si>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</si>
  <si>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</si>
  <si>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</si>
  <si>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</si>
  <si>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</si>
  <si>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</si>
  <si>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</si>
  <si>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</si>
  <si>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</si>
  <si>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</si>
  <si>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</si>
  <si>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</si>
  <si>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</si>
  <si>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</si>
  <si>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</si>
  <si>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</si>
  <si>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</si>
  <si>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</si>
  <si>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</si>
  <si>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</si>
  <si>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</si>
  <si>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</si>
  <si>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</si>
  <si>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</si>
  <si>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</si>
  <si>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</si>
  <si>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</si>
  <si>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</si>
  <si>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</si>
  <si>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</si>
  <si>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</si>
  <si>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</si>
  <si>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</si>
  <si>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</si>
  <si>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</si>
  <si>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</si>
  <si>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</si>
  <si>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</si>
  <si>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</si>
  <si>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</si>
  <si>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</si>
  <si>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</si>
  <si>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</si>
  <si>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</si>
  <si>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</si>
  <si>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</si>
  <si>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</si>
  <si>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</si>
  <si>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</si>
  <si>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</si>
  <si>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</si>
  <si>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</si>
  <si>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</si>
  <si>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</si>
  <si>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</si>
  <si>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</si>
  <si>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</si>
  <si>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</si>
  <si>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</si>
  <si>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</si>
  <si>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</si>
  <si>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</si>
  <si>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</si>
  <si>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</si>
  <si>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</si>
  <si>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</si>
  <si>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</si>
  <si>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</si>
  <si>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</si>
  <si>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</si>
  <si>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</si>
  <si>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</si>
  <si>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</si>
  <si>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</si>
  <si>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</si>
  <si>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</si>
  <si>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</si>
  <si>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</si>
  <si>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</si>
  <si>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</si>
  <si>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</si>
  <si>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</si>
  <si>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</si>
  <si>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</si>
  <si>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</si>
  <si>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</si>
  <si>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</si>
  <si>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</si>
  <si>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</si>
  <si>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</si>
  <si>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</si>
  <si>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</si>
  <si>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</si>
  <si>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</si>
  <si>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</si>
  <si>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</si>
  <si>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</si>
  <si>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</si>
  <si>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</si>
  <si>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</si>
  <si>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</si>
  <si>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</si>
  <si>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</si>
  <si>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</si>
  <si>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</si>
  <si>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</si>
  <si>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</si>
  <si>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</si>
  <si>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</si>
  <si>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</si>
  <si>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</si>
  <si>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</si>
  <si>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</si>
  <si>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</si>
  <si>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</si>
  <si>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</si>
  <si>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</si>
  <si>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</si>
  <si>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</si>
  <si>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</si>
  <si>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</si>
  <si>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</si>
  <si>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</si>
  <si>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</si>
  <si>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</si>
  <si>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</si>
  <si>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</si>
  <si>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</si>
  <si>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</si>
  <si>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</si>
  <si>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</si>
  <si>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</si>
  <si>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</si>
  <si>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</si>
  <si>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</si>
  <si>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</si>
  <si>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</si>
  <si>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</si>
  <si>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</si>
  <si>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</si>
  <si>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</si>
  <si>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</si>
  <si>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</si>
  <si>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</si>
  <si>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</si>
  <si>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</si>
  <si>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</si>
  <si>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</si>
  <si>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</si>
  <si>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</si>
  <si>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</si>
  <si>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</si>
  <si>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</si>
  <si>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</si>
  <si>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</si>
  <si>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</si>
  <si>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</si>
  <si>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</si>
  <si>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</si>
  <si>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</si>
  <si>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</si>
  <si>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</si>
  <si>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</si>
  <si>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</si>
  <si>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</si>
  <si>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</si>
  <si>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</si>
  <si>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</si>
  <si>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</si>
  <si>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</si>
  <si>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</si>
  <si>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</si>
  <si>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</si>
  <si>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</si>
  <si>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</si>
  <si>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</si>
  <si>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</si>
  <si>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</si>
  <si>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</si>
  <si>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</si>
  <si>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</si>
  <si>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</si>
  <si>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</si>
  <si>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</si>
  <si>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</si>
  <si>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</si>
  <si>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</si>
  <si>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</si>
  <si>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</si>
  <si>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</si>
  <si>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</si>
  <si>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</si>
  <si>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</si>
  <si>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</si>
  <si>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</si>
  <si>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</si>
  <si>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</si>
  <si>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</si>
  <si>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</si>
  <si>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</si>
  <si>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</si>
  <si>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</si>
  <si>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</si>
  <si>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</si>
  <si>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</si>
  <si>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</si>
  <si>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</si>
  <si>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</si>
  <si>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</si>
  <si>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</si>
  <si>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</si>
  <si>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</si>
  <si>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</si>
  <si>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</si>
  <si>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</si>
  <si>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</si>
  <si>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</si>
  <si>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</si>
  <si>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</si>
  <si>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</si>
  <si>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</si>
  <si>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</si>
  <si>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</si>
  <si>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</si>
  <si>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</si>
  <si>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</si>
  <si>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</si>
  <si>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</si>
  <si>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</si>
  <si>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</si>
  <si>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</si>
  <si>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</si>
  <si>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</si>
  <si>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</si>
  <si>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</si>
  <si>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</si>
  <si>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</si>
  <si>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</si>
  <si>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</si>
  <si>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</si>
  <si>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</si>
  <si>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</si>
  <si>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</si>
  <si>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</si>
  <si>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</si>
  <si>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</si>
  <si>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</si>
  <si>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</si>
  <si>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</si>
  <si>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</si>
  <si>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</si>
  <si>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</si>
  <si>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</si>
  <si>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</si>
  <si>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</si>
  <si>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</si>
  <si>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</si>
  <si>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</si>
  <si>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</si>
  <si>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</si>
  <si>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</si>
  <si>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</si>
  <si>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</si>
  <si>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</si>
  <si>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</si>
  <si>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</si>
  <si>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</si>
  <si>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</si>
  <si>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</si>
  <si>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</si>
  <si>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</si>
  <si>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</si>
  <si>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</si>
  <si>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</si>
  <si>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</si>
  <si>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</si>
  <si>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</si>
  <si>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</si>
  <si>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</si>
  <si>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</si>
  <si>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</si>
  <si>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</si>
  <si>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</si>
  <si>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</si>
  <si>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</si>
  <si>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</si>
  <si>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</si>
  <si>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</si>
  <si>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</si>
  <si>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</si>
  <si>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</si>
  <si>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</si>
  <si>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</si>
  <si>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</si>
  <si>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</si>
  <si>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</si>
  <si>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</si>
  <si>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</si>
  <si>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</si>
  <si>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</si>
  <si>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</si>
  <si>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</si>
  <si>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</si>
  <si>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</si>
  <si>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</si>
  <si>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</si>
  <si>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</si>
  <si>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</si>
  <si>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</si>
  <si>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</si>
  <si>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</si>
  <si>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</si>
  <si>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</si>
  <si>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</si>
  <si>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</si>
  <si>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</si>
  <si>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</si>
  <si>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</si>
  <si>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</si>
  <si>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</si>
  <si>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</si>
  <si>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</si>
  <si>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</si>
  <si>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</si>
  <si>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</si>
  <si>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</si>
  <si>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</si>
  <si>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</si>
  <si>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</si>
  <si>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</si>
  <si>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</si>
  <si>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</si>
  <si>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</si>
  <si>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</si>
  <si>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</si>
  <si>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</si>
  <si>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</si>
  <si>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</si>
  <si>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</si>
  <si>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</si>
  <si>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</si>
  <si>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</si>
  <si>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</si>
  <si>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</si>
  <si>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</si>
  <si>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</si>
  <si>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</si>
  <si>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</si>
  <si>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</si>
  <si>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</si>
  <si>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</si>
  <si>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</si>
  <si>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</si>
  <si>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</si>
  <si>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</si>
  <si>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</si>
  <si>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</si>
  <si>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</si>
  <si>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</si>
  <si>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</si>
  <si>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</si>
  <si>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</si>
  <si>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</si>
  <si>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</si>
  <si>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</si>
  <si>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</si>
  <si>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</si>
  <si>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</si>
  <si>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</si>
  <si>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</si>
  <si>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</si>
  <si>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</si>
  <si>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</si>
  <si>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</si>
  <si>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</si>
  <si>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</si>
  <si>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</si>
  <si>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</si>
  <si>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</si>
  <si>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</si>
  <si>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</si>
  <si>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</si>
  <si>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</si>
  <si>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</si>
  <si>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</si>
  <si>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</si>
  <si>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</si>
  <si>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</si>
  <si>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</si>
  <si>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</si>
  <si>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</si>
  <si>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</si>
  <si>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</si>
  <si>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</si>
  <si>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</si>
  <si>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</si>
  <si>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</si>
  <si>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</si>
  <si>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</si>
  <si>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</si>
  <si>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</si>
  <si>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</si>
  <si>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</si>
  <si>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</si>
  <si>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</si>
  <si>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</si>
  <si>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</si>
  <si>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</si>
  <si>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</si>
  <si>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</si>
  <si>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</si>
  <si>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</si>
  <si>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</si>
  <si>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</si>
  <si>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</si>
  <si>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</si>
  <si>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</si>
  <si>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</si>
  <si>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</si>
  <si>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</si>
  <si>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</si>
  <si>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</si>
  <si>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</si>
  <si>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</si>
  <si>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</si>
  <si>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</si>
  <si>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</si>
  <si>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</si>
  <si>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</si>
  <si>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</si>
  <si>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</si>
  <si>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</si>
  <si>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</si>
  <si>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</si>
  <si>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</si>
  <si>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</si>
  <si>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</si>
  <si>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</si>
  <si>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</si>
  <si>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</si>
  <si>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</si>
  <si>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</si>
  <si>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</si>
  <si>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</si>
  <si>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</si>
  <si>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</si>
  <si>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</si>
  <si>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</si>
  <si>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</si>
  <si>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</si>
  <si>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</si>
  <si>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</si>
  <si>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</si>
  <si>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</si>
  <si>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</si>
  <si>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</si>
  <si>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</si>
  <si>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</si>
  <si>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</si>
  <si>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</si>
  <si>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</si>
  <si>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</si>
  <si>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</si>
  <si>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</si>
  <si>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</si>
  <si>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</si>
  <si>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</si>
  <si>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</si>
  <si>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</si>
  <si>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</si>
  <si>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</si>
  <si>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</si>
  <si>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</si>
  <si>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</si>
  <si>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</si>
  <si>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</si>
  <si>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</si>
  <si>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</si>
  <si>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</si>
  <si>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</si>
  <si>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</si>
  <si>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</si>
  <si>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</si>
  <si>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</si>
  <si>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</si>
  <si>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</si>
  <si>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</si>
  <si>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</si>
  <si>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</si>
  <si>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</si>
  <si>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</si>
  <si>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</si>
  <si>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</si>
  <si>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</si>
  <si>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</si>
  <si>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</si>
  <si>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</si>
  <si>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</si>
  <si>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</si>
  <si>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</si>
  <si>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</si>
  <si>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</si>
  <si>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</si>
  <si>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</si>
  <si>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</si>
  <si>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</si>
  <si>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</si>
  <si>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</si>
  <si>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</si>
  <si>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</si>
  <si>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</si>
  <si>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</si>
  <si>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</si>
  <si>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</si>
  <si>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</si>
  <si>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</si>
  <si>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</si>
  <si>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</si>
  <si>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</si>
  <si>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</si>
  <si>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</si>
  <si>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</si>
  <si>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</si>
  <si>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</si>
  <si>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</si>
  <si>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</si>
  <si>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</si>
  <si>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</si>
  <si>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</si>
  <si>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</si>
  <si>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</si>
  <si>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</si>
  <si>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</si>
  <si>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</si>
  <si>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</si>
  <si>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</si>
  <si>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</si>
  <si>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</si>
  <si>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</si>
  <si>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</si>
  <si>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</si>
  <si>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</si>
  <si>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</si>
  <si>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</si>
  <si>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</si>
  <si>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</si>
  <si>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</si>
  <si>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</si>
  <si>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</si>
  <si>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</si>
  <si>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</si>
  <si>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</si>
  <si>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</si>
  <si>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</si>
  <si>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</si>
  <si>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</si>
  <si>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</si>
  <si>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</si>
  <si>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</si>
  <si>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</si>
  <si>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</si>
  <si>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</si>
  <si>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</si>
  <si>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</si>
  <si>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</si>
  <si>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</si>
  <si>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</si>
  <si>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</si>
  <si>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</si>
  <si>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</si>
  <si>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</si>
  <si>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</si>
  <si>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</si>
  <si>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</si>
  <si>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</si>
  <si>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</si>
  <si>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</si>
  <si>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</si>
  <si>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</si>
  <si>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</si>
  <si>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</si>
  <si>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</si>
  <si>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</si>
  <si>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</si>
  <si>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</si>
  <si>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</si>
  <si>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</si>
  <si>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</si>
  <si>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</si>
  <si>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</si>
  <si>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</si>
  <si>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</si>
  <si>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</si>
  <si>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</si>
  <si>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</si>
  <si>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</si>
  <si>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</si>
  <si>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</si>
  <si>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</si>
  <si>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</si>
  <si>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</si>
  <si>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</si>
  <si>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</si>
  <si>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</si>
  <si>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</si>
  <si>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</si>
  <si>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</si>
  <si>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</si>
  <si>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</si>
  <si>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</si>
  <si>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</si>
  <si>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</si>
  <si>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</si>
  <si>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</si>
  <si>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</si>
  <si>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</si>
  <si>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</si>
  <si>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</si>
  <si>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</si>
  <si>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</si>
  <si>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</si>
  <si>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</si>
  <si>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</si>
  <si>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</si>
  <si>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</si>
  <si>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</si>
  <si>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</si>
  <si>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</si>
  <si>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</si>
  <si>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</si>
  <si>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</si>
  <si>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</si>
  <si>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</si>
  <si>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</si>
  <si>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</si>
  <si>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</si>
  <si>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</si>
  <si>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</si>
  <si>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</si>
  <si>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</si>
  <si>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</si>
  <si>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</si>
  <si>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</si>
  <si>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</si>
  <si>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</si>
  <si>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</si>
  <si>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</si>
  <si>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</si>
  <si>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</si>
  <si>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</si>
  <si>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</si>
  <si>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</si>
  <si>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</si>
  <si>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</si>
  <si>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</si>
  <si>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</si>
  <si>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</si>
  <si>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</si>
  <si>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</si>
  <si>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</si>
  <si>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</si>
  <si>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</si>
  <si>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</si>
  <si>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</si>
  <si>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</si>
  <si>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</si>
  <si>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</si>
  <si>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</si>
  <si>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</si>
  <si>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</si>
  <si>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</si>
  <si>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</si>
  <si>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</si>
  <si>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</si>
  <si>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</si>
  <si>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</si>
  <si>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</si>
  <si>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</si>
  <si>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</si>
  <si>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</si>
  <si>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</si>
  <si>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</si>
  <si>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</si>
  <si>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</si>
  <si>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</si>
  <si>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</si>
  <si>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</si>
  <si>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</si>
  <si>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</si>
  <si>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</si>
  <si>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</si>
  <si>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</si>
  <si>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</si>
  <si>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</si>
  <si>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</si>
  <si>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</si>
  <si>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</si>
  <si>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</si>
  <si>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</si>
  <si>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</si>
  <si>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</si>
  <si>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</si>
  <si>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</si>
  <si>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</si>
  <si>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</si>
  <si>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</si>
  <si>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</si>
  <si>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</si>
  <si>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</si>
  <si>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</si>
  <si>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</si>
  <si>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</si>
  <si>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</si>
  <si>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</si>
  <si>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</si>
  <si>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</si>
  <si>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</si>
  <si>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</si>
  <si>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</si>
  <si>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</si>
  <si>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</si>
  <si>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</si>
  <si>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</si>
  <si>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</si>
  <si>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</si>
  <si>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</si>
  <si>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</si>
  <si>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</si>
  <si>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</si>
  <si>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</si>
  <si>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</si>
  <si>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</si>
  <si>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</si>
  <si>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</si>
  <si>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</si>
  <si>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</si>
  <si>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</si>
  <si>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</si>
  <si>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</si>
  <si>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</si>
  <si>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</si>
  <si>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</si>
  <si>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</si>
  <si>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</si>
  <si>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</si>
  <si>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</si>
  <si>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</si>
  <si>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</si>
  <si>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</si>
  <si>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</si>
  <si>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</si>
  <si>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</si>
  <si>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</si>
  <si>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</si>
  <si>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</si>
  <si>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</si>
  <si>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</si>
  <si>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</si>
  <si>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</si>
  <si>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</si>
  <si>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</si>
  <si>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</si>
  <si>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</si>
  <si>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</si>
  <si>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</si>
  <si>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</si>
  <si>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</si>
  <si>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</si>
  <si>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</si>
  <si>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</si>
  <si>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</si>
  <si>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</si>
  <si>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</si>
  <si>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</si>
  <si>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</si>
  <si>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</si>
  <si>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</si>
  <si>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</si>
  <si>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</si>
  <si>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</si>
  <si>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</si>
  <si>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</si>
  <si>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</si>
  <si>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</si>
  <si>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</si>
  <si>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</si>
  <si>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</si>
  <si>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</si>
  <si>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</si>
  <si>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</si>
  <si>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</si>
  <si>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</si>
  <si>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</si>
  <si>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</si>
  <si>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</si>
  <si>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</si>
  <si>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</si>
  <si>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</si>
  <si>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</si>
  <si>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</si>
  <si>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</si>
  <si>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</si>
  <si>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</si>
  <si>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</si>
  <si>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</si>
  <si>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</si>
  <si>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</si>
  <si>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</si>
  <si>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</si>
  <si>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</si>
  <si>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</si>
  <si>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</si>
  <si>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</si>
  <si>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</si>
  <si>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</si>
  <si>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</si>
  <si>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</si>
  <si>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</si>
  <si>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</si>
  <si>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</si>
  <si>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</si>
  <si>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</si>
  <si>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</si>
  <si>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</si>
  <si>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</si>
  <si>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</si>
  <si>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</si>
  <si>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</si>
  <si>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</si>
  <si>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</si>
  <si>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</si>
  <si>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</si>
  <si>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</si>
  <si>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</si>
  <si>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</si>
  <si>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</si>
  <si>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</si>
  <si>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</si>
  <si>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</si>
  <si>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</si>
  <si>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</si>
  <si>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</si>
  <si>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</si>
  <si>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</si>
  <si>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</si>
  <si>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</si>
  <si>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</si>
  <si>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</si>
  <si>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</si>
  <si>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</si>
  <si>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</si>
  <si>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</si>
  <si>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</si>
  <si>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</si>
  <si>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</si>
  <si>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</si>
  <si>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</si>
  <si>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</si>
  <si>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</si>
  <si>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</si>
  <si>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</si>
  <si>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</si>
  <si>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</si>
  <si>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</si>
  <si>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</si>
  <si>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</si>
  <si>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</si>
  <si>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</si>
  <si>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</si>
  <si>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</si>
  <si>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</si>
  <si>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</si>
  <si>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</si>
  <si>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</si>
  <si>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</si>
  <si>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</si>
  <si>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</si>
  <si>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</si>
  <si>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</si>
  <si>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</si>
  <si>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</si>
  <si>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</si>
  <si>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</si>
  <si>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</si>
  <si>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</si>
  <si>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</si>
  <si>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</si>
  <si>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</si>
  <si>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</si>
  <si>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</si>
  <si>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</si>
  <si>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</si>
  <si>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</si>
  <si>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</si>
  <si>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</si>
  <si>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</si>
  <si>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</si>
  <si>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</si>
  <si>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</si>
  <si>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</si>
  <si>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</si>
  <si>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</si>
  <si>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</si>
  <si>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</si>
  <si>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</si>
  <si>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</si>
  <si>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</si>
  <si>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</si>
  <si>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</si>
  <si>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</si>
  <si>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</si>
  <si>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</si>
  <si>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</si>
  <si>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</si>
  <si>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</si>
  <si>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</si>
  <si>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</si>
  <si>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</si>
  <si>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</si>
  <si>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</si>
  <si>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</si>
  <si>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</si>
  <si>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</si>
  <si>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</si>
  <si>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</si>
  <si>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</si>
  <si>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</si>
  <si>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</si>
  <si>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</si>
  <si>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</si>
  <si>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</si>
  <si>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</si>
  <si>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</si>
  <si>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</si>
  <si>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</si>
  <si>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</si>
  <si>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</si>
  <si>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</si>
  <si>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</si>
  <si>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</si>
  <si>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</si>
  <si>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</si>
  <si>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</si>
  <si>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</si>
  <si>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</si>
  <si>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</si>
  <si>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</si>
  <si>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</si>
  <si>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</si>
  <si>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</si>
  <si>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</si>
  <si>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</si>
  <si>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</si>
  <si>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</si>
  <si>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</si>
  <si>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</si>
  <si>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</si>
  <si>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</si>
  <si>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</si>
  <si>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</si>
  <si>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</si>
  <si>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</si>
  <si>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</si>
  <si>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</si>
  <si>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</si>
  <si>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</si>
  <si>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</si>
  <si>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</si>
  <si>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</si>
  <si>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</si>
  <si>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</si>
  <si>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</si>
  <si>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</si>
  <si>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</si>
  <si>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</si>
  <si>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</si>
  <si>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</si>
  <si>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</si>
  <si>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</si>
  <si>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</si>
  <si>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</si>
  <si>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</si>
  <si>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</si>
  <si>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</si>
  <si>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</si>
  <si>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</si>
  <si>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</si>
  <si>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</si>
  <si>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</si>
  <si>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</si>
  <si>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</si>
  <si>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</si>
  <si>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</si>
  <si>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</si>
  <si>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</si>
  <si>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</si>
  <si>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</si>
  <si>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</si>
  <si>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</si>
  <si>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</si>
  <si>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</si>
  <si>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</si>
  <si>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</si>
  <si>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</si>
  <si>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</si>
  <si>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</si>
  <si>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</si>
  <si>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</si>
  <si>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</si>
  <si>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</si>
  <si>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</si>
  <si>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</si>
  <si>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</si>
  <si>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</si>
  <si>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</si>
  <si>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</si>
  <si>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</si>
  <si>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</si>
  <si>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</si>
  <si>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</si>
  <si>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</si>
  <si>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</si>
  <si>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</si>
  <si>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</si>
  <si>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</si>
  <si>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</si>
  <si>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</si>
  <si>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</si>
  <si>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</si>
  <si>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</si>
  <si>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</si>
  <si>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</si>
  <si>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</si>
  <si>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</si>
  <si>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</si>
  <si>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</si>
  <si>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</si>
  <si>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</si>
  <si>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</si>
  <si>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</si>
  <si>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</si>
  <si>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</si>
  <si>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</si>
  <si>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</si>
  <si>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</si>
  <si>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</si>
  <si>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</si>
  <si>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</si>
  <si>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</si>
  <si>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</si>
  <si>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</si>
  <si>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</si>
  <si>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</si>
  <si>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</si>
  <si>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</si>
  <si>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</si>
  <si>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</si>
  <si>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</si>
  <si>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</si>
  <si>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</si>
  <si>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</si>
  <si>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</si>
  <si>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</si>
  <si>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</si>
  <si>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</si>
  <si>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</si>
  <si>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</si>
  <si>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</si>
  <si>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</si>
  <si>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</si>
  <si>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</si>
  <si>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</si>
  <si>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</si>
  <si>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</si>
  <si>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</si>
  <si>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</si>
  <si>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</si>
  <si>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</si>
  <si>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</si>
  <si>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</si>
  <si>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</si>
  <si>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</si>
  <si>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</si>
  <si>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</si>
  <si>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</si>
  <si>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</si>
  <si>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</si>
  <si>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</si>
  <si>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</si>
  <si>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</si>
  <si>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</si>
  <si>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</si>
  <si>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</si>
  <si>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</si>
  <si>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</si>
  <si>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</si>
  <si>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</si>
  <si>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</si>
  <si>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</si>
  <si>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</si>
  <si>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</si>
  <si>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</si>
  <si>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</si>
  <si>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</si>
  <si>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</si>
  <si>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</si>
  <si>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</si>
  <si>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</si>
  <si>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</si>
  <si>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</si>
  <si>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</si>
  <si>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</si>
  <si>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</si>
  <si>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</si>
  <si>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</si>
  <si>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</si>
  <si>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</si>
  <si>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</si>
  <si>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</si>
  <si>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</si>
  <si>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</si>
  <si>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</si>
  <si>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</si>
  <si>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</si>
  <si>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</si>
  <si>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</si>
  <si>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</si>
  <si>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</si>
  <si>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</si>
  <si>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</si>
  <si>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</si>
  <si>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</si>
  <si>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</si>
  <si>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</si>
  <si>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</si>
  <si>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</si>
  <si>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</si>
  <si>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</si>
  <si>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</si>
  <si>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</si>
  <si>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</si>
  <si>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</si>
  <si>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</si>
  <si>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</si>
  <si>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</si>
  <si>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</si>
  <si>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</si>
  <si>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</si>
  <si>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</si>
  <si>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</si>
  <si>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</si>
  <si>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</si>
  <si>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</si>
  <si>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</si>
  <si>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</si>
  <si>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</si>
  <si>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</si>
  <si>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</si>
  <si>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</si>
  <si>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</si>
  <si>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</si>
  <si>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</si>
  <si>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</si>
  <si>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</si>
  <si>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</si>
  <si>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</si>
  <si>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</si>
  <si>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</si>
  <si>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</si>
  <si>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</si>
  <si>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</si>
  <si>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</si>
  <si>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</si>
  <si>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</si>
  <si>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</si>
  <si>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</si>
  <si>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</si>
  <si>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</si>
  <si>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</si>
  <si>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</si>
  <si>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</si>
  <si>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</si>
  <si>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</si>
  <si>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</si>
  <si>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</si>
  <si>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</si>
  <si>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</si>
  <si>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</si>
  <si>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</si>
  <si>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</si>
  <si>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</si>
  <si>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</si>
  <si>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</si>
  <si>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</si>
  <si>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</si>
  <si>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</si>
  <si>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</si>
  <si>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</si>
  <si>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</si>
  <si>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</si>
  <si>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</si>
  <si>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</si>
  <si>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</si>
  <si>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</si>
  <si>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</si>
  <si>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</si>
  <si>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</si>
  <si>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</si>
  <si>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</si>
  <si>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</si>
  <si>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</si>
  <si>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</si>
  <si>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</si>
  <si>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</si>
  <si>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</si>
  <si>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</si>
  <si>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</si>
  <si>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</si>
  <si>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</si>
  <si>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</si>
  <si>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</si>
  <si>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</si>
  <si>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</si>
  <si>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</si>
  <si>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</si>
  <si>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</si>
  <si>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</si>
  <si>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</si>
  <si>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</si>
  <si>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</si>
  <si>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</si>
  <si>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</si>
  <si>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</si>
  <si>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</si>
  <si>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</si>
  <si>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</si>
  <si>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</si>
  <si>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</si>
  <si>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</si>
  <si>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</si>
  <si>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</si>
  <si>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</si>
  <si>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</si>
  <si>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</si>
  <si>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</si>
  <si>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</si>
  <si>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</si>
  <si>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</si>
  <si>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</si>
  <si>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</si>
  <si>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</si>
  <si>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</si>
  <si>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</si>
  <si>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</si>
  <si>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</si>
  <si>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</si>
  <si>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</si>
  <si>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</si>
  <si>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</si>
  <si>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</si>
  <si>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</si>
  <si>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</si>
  <si>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</si>
  <si>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</si>
  <si>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</si>
  <si>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</si>
  <si>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</si>
  <si>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</si>
  <si>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</si>
  <si>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</si>
  <si>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</si>
  <si>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</si>
  <si>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</si>
  <si>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</si>
  <si>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</si>
  <si>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</si>
  <si>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</si>
  <si>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</si>
  <si>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</si>
  <si>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</si>
  <si>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</si>
  <si>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</si>
  <si>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</si>
  <si>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</si>
  <si>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</si>
  <si>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</si>
  <si>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</si>
  <si>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</si>
  <si>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</si>
  <si>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</si>
  <si>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</si>
  <si>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</si>
  <si>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</si>
  <si>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</si>
  <si>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</si>
  <si>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</si>
  <si>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</si>
  <si>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</si>
  <si>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</si>
  <si>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</si>
  <si>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</si>
  <si>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</si>
  <si>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</si>
  <si>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</si>
  <si>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</si>
  <si>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</si>
  <si>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</si>
  <si>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</si>
  <si>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</si>
  <si>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</si>
  <si>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</si>
  <si>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</si>
  <si>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</si>
  <si>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</si>
  <si>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</si>
  <si>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</si>
  <si>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</si>
  <si>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</si>
  <si>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</si>
  <si>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</si>
  <si>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</si>
  <si>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</si>
  <si>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</si>
  <si>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</si>
  <si>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</si>
  <si>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</si>
  <si>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</si>
  <si>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</si>
  <si>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</si>
  <si>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</si>
  <si>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</si>
  <si>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</si>
  <si>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</si>
  <si>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</si>
  <si>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</si>
  <si>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</si>
  <si>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</si>
  <si>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</si>
  <si>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</si>
  <si>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</si>
  <si>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</si>
  <si>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</si>
  <si>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</si>
  <si>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</si>
  <si>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</si>
  <si>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</si>
  <si>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</si>
  <si>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</si>
  <si>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</si>
  <si>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</si>
  <si>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</si>
  <si>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</si>
  <si>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</si>
  <si>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</si>
  <si>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</si>
  <si>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</si>
  <si>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</si>
  <si>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</si>
  <si>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</si>
  <si>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</si>
  <si>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</si>
  <si>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</si>
  <si>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</si>
  <si>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</si>
  <si>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</si>
  <si>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</si>
  <si>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</si>
  <si>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</si>
  <si>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</si>
  <si>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</si>
  <si>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</si>
  <si>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</si>
  <si>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</si>
  <si>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</si>
  <si>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</si>
  <si>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</si>
  <si>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</si>
  <si>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</si>
  <si>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</si>
  <si>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</si>
  <si>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</si>
  <si>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</si>
  <si>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</si>
  <si>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</si>
  <si>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</si>
  <si>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</si>
  <si>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</si>
  <si>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</si>
  <si>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</si>
  <si>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</si>
  <si>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</si>
  <si>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</si>
  <si>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</si>
  <si>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</si>
  <si>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</si>
  <si>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</si>
  <si>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</si>
  <si>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</si>
  <si>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</si>
  <si>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</si>
  <si>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</si>
  <si>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</si>
  <si>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</si>
  <si>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</si>
  <si>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</si>
  <si>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</si>
  <si>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</si>
  <si>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</si>
  <si>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</si>
  <si>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</si>
  <si>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</si>
  <si>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</si>
  <si>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</si>
  <si>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</si>
  <si>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</si>
  <si>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</si>
  <si>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</si>
  <si>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</si>
  <si>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</si>
  <si>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</si>
  <si>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</si>
  <si>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</si>
  <si>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</si>
  <si>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</si>
  <si>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</si>
  <si>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</si>
  <si>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</si>
  <si>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</si>
  <si>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</si>
  <si>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</si>
  <si>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</si>
  <si>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</si>
  <si>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</si>
  <si>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</si>
  <si>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</si>
  <si>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</si>
  <si>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</si>
  <si>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</si>
  <si>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</si>
  <si>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</si>
  <si>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</si>
  <si>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</si>
  <si>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</si>
  <si>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</si>
  <si>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</si>
  <si>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</si>
  <si>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</si>
  <si>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</si>
  <si>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</si>
  <si>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</si>
  <si>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</si>
  <si>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</si>
  <si>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</si>
  <si>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</si>
  <si>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</si>
  <si>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</si>
  <si>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</si>
  <si>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</si>
  <si>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</si>
  <si>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</si>
  <si>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</si>
  <si>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</si>
  <si>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</si>
  <si>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</si>
  <si>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</si>
  <si>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</si>
  <si>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</si>
  <si>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</si>
  <si>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</si>
  <si>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</si>
  <si>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</si>
  <si>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</si>
  <si>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</si>
  <si>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</si>
  <si>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</si>
  <si>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</si>
  <si>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</si>
  <si>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</si>
  <si>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</si>
  <si>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</si>
  <si>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</si>
  <si>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</si>
  <si>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</si>
  <si>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</si>
  <si>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</si>
  <si>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</si>
  <si>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</si>
  <si>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</si>
  <si>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</si>
  <si>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</si>
  <si>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</si>
  <si>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</si>
  <si>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</si>
  <si>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</si>
  <si>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</si>
  <si>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</si>
  <si>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</si>
  <si>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</si>
  <si>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</si>
  <si>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</si>
  <si>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</si>
  <si>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</si>
  <si>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</si>
  <si>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</si>
  <si>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</si>
  <si>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</si>
  <si>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</si>
  <si>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</si>
  <si>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</si>
  <si>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</si>
  <si>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</si>
  <si>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</si>
  <si>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</si>
  <si>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</si>
  <si>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</si>
  <si>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</si>
  <si>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</si>
  <si>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</si>
  <si>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</si>
  <si>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</si>
  <si>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</si>
  <si>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</si>
  <si>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</si>
  <si>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</si>
  <si>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</si>
  <si>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</si>
  <si>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</si>
  <si>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</si>
  <si>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</si>
  <si>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</si>
  <si>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</si>
  <si>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</si>
  <si>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</si>
  <si>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</si>
  <si>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</si>
  <si>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</si>
  <si>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</si>
  <si>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</si>
  <si>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</si>
  <si>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</si>
  <si>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</si>
  <si>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</si>
  <si>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</si>
  <si>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</si>
  <si>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</si>
  <si>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</si>
  <si>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</si>
  <si>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</si>
  <si>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</si>
  <si>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</si>
  <si>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</si>
  <si>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</si>
  <si>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</si>
  <si>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</si>
  <si>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</si>
  <si>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</si>
  <si>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</si>
  <si>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</si>
  <si>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</si>
  <si>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</si>
  <si>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</si>
  <si>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</si>
  <si>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</si>
  <si>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</si>
  <si>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</si>
  <si>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</si>
  <si>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</si>
  <si>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</si>
  <si>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</si>
  <si>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</si>
  <si>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</si>
  <si>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</si>
  <si>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</si>
  <si>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</si>
  <si>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</si>
  <si>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</si>
  <si>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</si>
  <si>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</si>
  <si>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</si>
  <si>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</si>
  <si>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</si>
  <si>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</si>
  <si>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</si>
  <si>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</si>
  <si>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</si>
  <si>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</si>
  <si>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</si>
  <si>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</si>
  <si>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</si>
  <si>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</si>
  <si>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</si>
  <si>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</si>
  <si>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</si>
  <si>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</si>
  <si>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</si>
  <si>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</si>
  <si>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</si>
  <si>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</si>
  <si>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</si>
  <si>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</si>
  <si>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</si>
  <si>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</si>
  <si>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</si>
  <si>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</si>
  <si>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</si>
  <si>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</si>
  <si>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</si>
  <si>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</si>
  <si>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</si>
  <si>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</si>
  <si>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</si>
  <si>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</si>
  <si>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</si>
  <si>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</si>
  <si>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</si>
  <si>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</si>
  <si>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</si>
  <si>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</si>
  <si>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</si>
  <si>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</si>
  <si>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</si>
  <si>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</si>
  <si>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</si>
  <si>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</si>
  <si>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</si>
  <si>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</si>
  <si>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</si>
  <si>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</si>
  <si>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</si>
  <si>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</si>
  <si>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</si>
  <si>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</si>
  <si>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</si>
  <si>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</si>
  <si>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</si>
  <si>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</si>
  <si>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</si>
  <si>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</si>
  <si>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</si>
  <si>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</si>
  <si>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</si>
  <si>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</si>
  <si>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</si>
  <si>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</si>
  <si>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</si>
  <si>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</si>
  <si>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</si>
  <si>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</si>
  <si>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</si>
  <si>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</si>
  <si>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</si>
  <si>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</si>
  <si>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</si>
  <si>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</si>
  <si>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</si>
  <si>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</si>
  <si>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</si>
  <si>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</si>
  <si>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</si>
  <si>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</si>
  <si>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</si>
  <si>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</si>
  <si>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</si>
  <si>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</si>
  <si>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</si>
  <si>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</si>
  <si>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</si>
  <si>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</si>
  <si>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</si>
  <si>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</si>
  <si>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</si>
  <si>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</si>
  <si>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</si>
  <si>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</si>
  <si>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</si>
  <si>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</si>
  <si>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</si>
  <si>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</si>
  <si>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</si>
  <si>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</si>
  <si>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</si>
  <si>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</si>
  <si>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</si>
  <si>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</si>
  <si>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</si>
  <si>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</si>
  <si>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</si>
  <si>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</si>
  <si>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</si>
  <si>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</si>
  <si>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</si>
  <si>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</si>
  <si>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</si>
  <si>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</si>
  <si>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</si>
  <si>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</si>
  <si>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</si>
  <si>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</si>
  <si>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</si>
  <si>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</si>
  <si>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</si>
  <si>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</si>
  <si>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</si>
  <si>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</si>
  <si>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</si>
  <si>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</si>
  <si>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</si>
  <si>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</si>
  <si>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</si>
  <si>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</si>
  <si>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</si>
  <si>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</si>
  <si>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</si>
  <si>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</si>
  <si>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</si>
  <si>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</si>
  <si>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</si>
  <si>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</si>
  <si>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</si>
  <si>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</si>
  <si>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</si>
  <si>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</si>
  <si>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</si>
  <si>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</si>
  <si>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</si>
  <si>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</si>
  <si>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</si>
  <si>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</si>
  <si>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</si>
  <si>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</si>
  <si>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</si>
  <si>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</si>
  <si>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</si>
  <si>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</si>
  <si>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</si>
  <si>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</si>
  <si>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</si>
  <si>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</si>
  <si>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</si>
  <si>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</si>
  <si>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</si>
  <si>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</si>
  <si>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</si>
  <si>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</si>
  <si>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</si>
  <si>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</si>
  <si>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</si>
  <si>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</si>
  <si>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</si>
  <si>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</si>
  <si>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</si>
  <si>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</si>
  <si>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</si>
  <si>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</si>
  <si>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</si>
  <si>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</si>
  <si>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</si>
  <si>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</si>
  <si>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</si>
  <si>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</si>
  <si>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</si>
  <si>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</si>
  <si>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</si>
  <si>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</si>
  <si>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</si>
  <si>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</si>
  <si>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</si>
  <si>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</si>
  <si>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</si>
  <si>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</si>
  <si>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</si>
  <si>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</si>
  <si>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</si>
  <si>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</si>
  <si>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</si>
  <si>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</si>
  <si>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</si>
  <si>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</si>
  <si>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</si>
  <si>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</si>
  <si>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</si>
  <si>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</si>
  <si>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</si>
  <si>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</si>
  <si>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</si>
  <si>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</si>
  <si>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</si>
  <si>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</si>
  <si>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</si>
  <si>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</si>
  <si>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</si>
  <si>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</si>
  <si>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</si>
  <si>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</si>
  <si>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</si>
  <si>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</si>
  <si>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</si>
  <si>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</si>
  <si>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</si>
  <si>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</si>
  <si>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</si>
  <si>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</si>
  <si>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</si>
  <si>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</si>
  <si>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</si>
  <si>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</si>
  <si>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</si>
  <si>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</si>
  <si>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</si>
  <si>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</si>
  <si>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</si>
  <si>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</si>
  <si>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</si>
  <si>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</si>
  <si>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</si>
  <si>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</si>
  <si>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</si>
  <si>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</si>
  <si>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</si>
  <si>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</si>
  <si>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</si>
  <si>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</si>
  <si>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</si>
  <si>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</si>
  <si>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</si>
  <si>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</si>
  <si>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</si>
  <si>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</si>
  <si>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</si>
  <si>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</si>
  <si>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</si>
  <si>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</si>
  <si>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</si>
  <si>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</si>
  <si>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</si>
  <si>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</si>
  <si>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</si>
  <si>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</si>
  <si>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</si>
  <si>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</si>
  <si>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</si>
  <si>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</si>
  <si>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</si>
  <si>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</si>
  <si>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</si>
  <si>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</si>
  <si>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</si>
  <si>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</si>
  <si>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</si>
  <si>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</si>
  <si>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</si>
  <si>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</si>
  <si>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</si>
  <si>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</si>
  <si>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</si>
  <si>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</si>
  <si>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</si>
  <si>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</si>
  <si>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</si>
  <si>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</si>
  <si>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</si>
  <si>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</si>
  <si>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</si>
  <si>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</si>
  <si>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</si>
  <si>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</si>
  <si>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</si>
  <si>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</si>
  <si>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</si>
  <si>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</si>
  <si>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</si>
  <si>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</si>
  <si>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</si>
  <si>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</si>
  <si>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</si>
  <si>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</si>
  <si>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</si>
  <si>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</si>
  <si>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</si>
  <si>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</si>
  <si>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</si>
  <si>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</si>
  <si>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</si>
  <si>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</si>
  <si>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</si>
  <si>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</si>
  <si>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</si>
  <si>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</si>
  <si>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</si>
  <si>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</si>
  <si>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</si>
  <si>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</si>
  <si>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</si>
  <si>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</si>
  <si>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</si>
  <si>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</si>
  <si>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</si>
  <si>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</si>
  <si>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</si>
  <si>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</si>
  <si>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</si>
  <si>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</si>
  <si>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</si>
  <si>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</si>
  <si>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</si>
  <si>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</si>
  <si>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</si>
  <si>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</si>
  <si>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</si>
  <si>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</si>
  <si>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</si>
  <si>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</si>
  <si>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</si>
  <si>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</si>
  <si>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</si>
  <si>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</si>
  <si>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</si>
  <si>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</si>
  <si>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</si>
  <si>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</si>
  <si>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</si>
  <si>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</si>
  <si>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</si>
  <si>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</si>
  <si>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</si>
  <si>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</si>
  <si>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</si>
  <si>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</si>
  <si>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</si>
  <si>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</si>
  <si>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</si>
  <si>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</si>
  <si>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</si>
  <si>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</si>
  <si>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</si>
  <si>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</si>
  <si>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</si>
  <si>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</si>
  <si>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</si>
  <si>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</si>
  <si>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</si>
  <si>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</si>
  <si>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</si>
  <si>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</si>
  <si>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</si>
  <si>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</si>
  <si>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</si>
  <si>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</si>
  <si>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</si>
  <si>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</si>
  <si>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</si>
  <si>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</si>
  <si>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</si>
  <si>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</si>
  <si>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</si>
  <si>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</si>
  <si>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</si>
  <si>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</si>
  <si>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</si>
  <si>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</si>
  <si>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</si>
  <si>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</si>
  <si>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</si>
  <si>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</si>
  <si>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</si>
  <si>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</si>
  <si>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</si>
  <si>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</si>
  <si>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</si>
  <si>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</si>
  <si>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</si>
  <si>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</si>
  <si>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</si>
  <si>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</si>
  <si>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</si>
  <si>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</si>
  <si>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</si>
  <si>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</si>
  <si>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</si>
  <si>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</si>
  <si>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</si>
  <si>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</si>
  <si>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</si>
  <si>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</si>
  <si>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</si>
  <si>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</si>
  <si>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</si>
  <si>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</si>
  <si>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</si>
  <si>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</si>
  <si>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</si>
  <si>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</si>
  <si>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</si>
  <si>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</si>
  <si>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</si>
  <si>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</si>
  <si>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</si>
  <si>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</si>
  <si>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</si>
  <si>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</si>
  <si>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</si>
  <si>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</si>
  <si>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</si>
  <si>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</si>
  <si>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</si>
  <si>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</si>
  <si>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</si>
  <si>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</si>
  <si>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</si>
  <si>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</si>
  <si>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</si>
  <si>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</si>
  <si>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</si>
  <si>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</si>
  <si>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</si>
  <si>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</si>
  <si>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</si>
  <si>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</si>
  <si>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</si>
  <si>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</si>
  <si>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</si>
  <si>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</si>
  <si>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</si>
  <si>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</si>
  <si>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</si>
  <si>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</si>
  <si>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</si>
  <si>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</si>
  <si>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</si>
  <si>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</si>
  <si>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</si>
  <si>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</si>
  <si>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</si>
  <si>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</si>
  <si>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</si>
  <si>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</si>
  <si>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</si>
  <si>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</si>
  <si>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</si>
  <si>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</si>
  <si>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</si>
  <si>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</si>
  <si>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</si>
  <si>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</si>
  <si>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</si>
  <si>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</si>
  <si>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</si>
  <si>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</si>
  <si>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</si>
  <si>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</si>
  <si>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</si>
  <si>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</si>
  <si>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</si>
  <si>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</si>
  <si>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</si>
  <si>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</si>
  <si>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</si>
  <si>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</si>
  <si>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</si>
  <si>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</si>
  <si>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</si>
  <si>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</si>
  <si>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</si>
  <si>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</si>
  <si>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</si>
  <si>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</si>
  <si>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</si>
  <si>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</si>
  <si>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</si>
  <si>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</si>
  <si>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</si>
  <si>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</si>
  <si>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</si>
  <si>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</si>
  <si>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</si>
  <si>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</si>
  <si>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</si>
  <si>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</si>
  <si>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</si>
  <si>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</si>
  <si>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</si>
  <si>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</si>
  <si>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</si>
  <si>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</si>
  <si>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</si>
  <si>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</si>
  <si>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</si>
  <si>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</si>
  <si>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</si>
  <si>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</si>
  <si>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</si>
  <si>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</si>
  <si>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</si>
  <si>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</si>
  <si>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</si>
  <si>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</si>
  <si>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</si>
  <si>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</si>
  <si>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</si>
  <si>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</si>
  <si>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</si>
  <si>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</si>
  <si>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</si>
  <si>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</si>
  <si>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</si>
  <si>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</si>
  <si>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</si>
  <si>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</si>
  <si>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</si>
  <si>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</si>
  <si>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</si>
  <si>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</si>
  <si>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</si>
  <si>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</si>
  <si>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</si>
  <si>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</si>
  <si>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</si>
  <si>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</si>
  <si>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</si>
  <si>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</si>
  <si>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</si>
  <si>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</si>
  <si>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</si>
  <si>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</si>
  <si>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</si>
  <si>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</si>
  <si>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</si>
  <si>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</si>
  <si>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</si>
  <si>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</si>
  <si>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</si>
  <si>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</si>
  <si>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</si>
  <si>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</si>
  <si>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</si>
  <si>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</si>
  <si>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</si>
  <si>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</si>
  <si>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</si>
  <si>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</si>
  <si>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</si>
  <si>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</si>
  <si>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</si>
  <si>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</si>
  <si>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</si>
  <si>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</si>
  <si>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</si>
  <si>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</si>
  <si>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</si>
  <si>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</si>
  <si>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</si>
  <si>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</si>
  <si>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</si>
  <si>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</si>
  <si>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</si>
  <si>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</si>
  <si>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</si>
  <si>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</si>
  <si>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</si>
  <si>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</si>
  <si>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</si>
  <si>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</si>
  <si>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</si>
  <si>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</si>
  <si>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</si>
  <si>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</si>
  <si>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</si>
  <si>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</si>
  <si>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</si>
  <si>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</si>
  <si>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</si>
  <si>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</si>
  <si>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</si>
  <si>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</si>
  <si>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</si>
  <si>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</si>
  <si>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</si>
  <si>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</si>
  <si>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</si>
  <si>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</si>
  <si>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</si>
  <si>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</si>
  <si>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</si>
  <si>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</si>
  <si>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</si>
  <si>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</si>
  <si>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</si>
  <si>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</si>
  <si>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</si>
  <si>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</si>
  <si>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</si>
  <si>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</si>
  <si>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</si>
  <si>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</si>
  <si>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</si>
  <si>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</si>
  <si>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</si>
  <si>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</si>
  <si>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</si>
  <si>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</si>
  <si>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</si>
  <si>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</si>
  <si>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</si>
  <si>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</si>
  <si>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</si>
  <si>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</si>
  <si>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</si>
  <si>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</si>
  <si>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</si>
  <si>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</si>
  <si>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</si>
  <si>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</si>
  <si>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</si>
  <si>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</si>
  <si>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</si>
  <si>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</si>
  <si>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</si>
  <si>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</si>
  <si>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</si>
  <si>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</si>
  <si>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</si>
  <si>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</si>
  <si>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</si>
  <si>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</si>
  <si>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</si>
  <si>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</si>
  <si>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</si>
  <si>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</si>
  <si>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</si>
  <si>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</si>
  <si>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</si>
  <si>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</si>
  <si>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</si>
  <si>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</si>
  <si>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</si>
  <si>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</si>
  <si>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</si>
  <si>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</si>
  <si>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</si>
  <si>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</si>
  <si>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</si>
  <si>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</si>
  <si>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</si>
  <si>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</si>
  <si>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</si>
  <si>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</si>
  <si>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</si>
  <si>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</si>
  <si>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</si>
  <si>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</si>
  <si>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</si>
  <si>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</si>
  <si>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</si>
  <si>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</si>
  <si>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</si>
  <si>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</si>
  <si>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</si>
  <si>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</si>
  <si>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</si>
  <si>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</si>
  <si>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</si>
  <si>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</si>
  <si>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</si>
  <si>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</si>
  <si>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</si>
  <si>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</si>
  <si>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</si>
  <si>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</si>
  <si>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</si>
  <si>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</si>
  <si>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</si>
  <si>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</si>
  <si>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</si>
  <si>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</si>
  <si>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</si>
  <si>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</si>
  <si>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</si>
  <si>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</si>
  <si>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</si>
  <si>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</si>
  <si>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</si>
  <si>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</si>
  <si>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</si>
  <si>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</si>
  <si>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</si>
  <si>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</si>
  <si>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</si>
  <si>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</si>
  <si>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</si>
  <si>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</si>
  <si>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</si>
  <si>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</si>
  <si>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</si>
  <si>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</si>
  <si>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</si>
  <si>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</si>
  <si>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</si>
  <si>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</si>
  <si>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</si>
  <si>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</si>
  <si>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</si>
  <si>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</si>
  <si>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</si>
  <si>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</si>
  <si>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</si>
  <si>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</si>
  <si>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</si>
  <si>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</si>
  <si>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</si>
  <si>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</si>
  <si>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</si>
  <si>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</si>
  <si>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</si>
  <si>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</si>
  <si>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</si>
  <si>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</si>
  <si>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</si>
  <si>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</si>
  <si>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</si>
  <si>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</si>
  <si>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</si>
  <si>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</si>
  <si>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</si>
  <si>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</si>
  <si>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</si>
  <si>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</si>
  <si>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</si>
  <si>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</si>
  <si>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</si>
  <si>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</si>
  <si>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</si>
  <si>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</si>
  <si>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</si>
  <si>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</si>
  <si>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</si>
  <si>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</si>
  <si>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</si>
  <si>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</si>
  <si>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</si>
  <si>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</si>
  <si>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</si>
  <si>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</si>
  <si>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</si>
  <si>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</si>
  <si>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</si>
  <si>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</si>
  <si>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</si>
  <si>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</si>
  <si>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</si>
  <si>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</si>
  <si>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</si>
  <si>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</si>
  <si>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</si>
  <si>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</si>
  <si>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</si>
  <si>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</si>
  <si>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</si>
  <si>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</si>
  <si>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</si>
  <si>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</si>
  <si>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</si>
  <si>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</si>
  <si>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</si>
  <si>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</si>
  <si>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</si>
  <si>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</si>
  <si>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</si>
  <si>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</si>
  <si>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</si>
  <si>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</si>
  <si>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</si>
  <si>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</si>
  <si>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</si>
  <si>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</si>
  <si>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</si>
  <si>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</si>
  <si>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</si>
  <si>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</si>
  <si>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</si>
  <si>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</si>
  <si>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</si>
  <si>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</si>
  <si>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</si>
  <si>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</si>
  <si>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</si>
  <si>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</si>
  <si>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</si>
  <si>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</si>
  <si>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</si>
  <si>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</si>
  <si>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</si>
  <si>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</si>
  <si>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</si>
  <si>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</si>
  <si>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</si>
  <si>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</si>
  <si>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</si>
  <si>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</si>
  <si>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</si>
  <si>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</si>
  <si>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</si>
  <si>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</si>
  <si>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</si>
  <si>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</si>
  <si>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</si>
  <si>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</si>
  <si>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</si>
  <si>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</si>
  <si>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</si>
  <si>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</si>
  <si>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</si>
  <si>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</si>
  <si>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</si>
  <si>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</si>
  <si>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</si>
  <si>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</si>
  <si>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</si>
  <si>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</si>
  <si>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</si>
  <si>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</si>
  <si>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</si>
  <si>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</si>
  <si>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</si>
  <si>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</si>
  <si>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</si>
  <si>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</si>
  <si>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</si>
  <si>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</si>
  <si>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</si>
  <si>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</si>
  <si>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</si>
  <si>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</si>
  <si>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</si>
  <si>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</si>
  <si>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</si>
  <si>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</si>
  <si>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</si>
  <si>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</si>
  <si>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</si>
  <si>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</si>
  <si>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</si>
  <si>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</si>
  <si>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</si>
  <si>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</si>
  <si>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</si>
  <si>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</si>
  <si>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</si>
  <si>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</si>
  <si>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</si>
  <si>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</si>
  <si>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</si>
  <si>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</si>
  <si>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</si>
  <si>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</si>
  <si>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</si>
  <si>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</si>
  <si>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</si>
  <si>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</si>
  <si>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</si>
  <si>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</si>
  <si>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</si>
  <si>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</si>
  <si>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</si>
  <si>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</si>
  <si>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</si>
  <si>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</si>
  <si>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</si>
  <si>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</si>
  <si>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</si>
  <si>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</si>
  <si>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</si>
  <si>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</si>
  <si>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</si>
  <si>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</si>
  <si>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</si>
  <si>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</si>
  <si>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</si>
  <si>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</si>
  <si>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</si>
  <si>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</si>
  <si>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</si>
  <si>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</si>
  <si>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</si>
  <si>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</si>
  <si>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</si>
  <si>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</si>
  <si>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</si>
  <si>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</si>
  <si>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</si>
  <si>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</si>
  <si>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</si>
  <si>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</si>
  <si>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</si>
  <si>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</si>
  <si>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</si>
  <si>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</si>
  <si>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</si>
  <si>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</si>
  <si>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</si>
  <si>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</si>
  <si>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</si>
  <si>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</si>
  <si>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</si>
  <si>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</si>
  <si>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</si>
  <si>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</si>
  <si>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</si>
  <si>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</si>
  <si>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</si>
  <si>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</si>
  <si>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</si>
  <si>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</si>
  <si>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</si>
  <si>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</si>
  <si>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</si>
  <si>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</si>
  <si>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</si>
  <si>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</si>
  <si>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</si>
  <si>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</si>
  <si>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</si>
  <si>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</si>
  <si>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</si>
  <si>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</si>
  <si>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</si>
  <si>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</si>
  <si>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</si>
  <si>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</si>
  <si>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</si>
  <si>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</si>
  <si>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</si>
  <si>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</si>
  <si>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</si>
  <si>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</si>
  <si>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</si>
  <si>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</si>
  <si>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</si>
  <si>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</si>
  <si>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</si>
  <si>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</si>
  <si>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</si>
  <si>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</si>
  <si>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</si>
  <si>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</si>
  <si>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</si>
  <si>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</si>
  <si>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</si>
  <si>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</si>
  <si>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</si>
  <si>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</si>
  <si>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</si>
  <si>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</si>
  <si>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</si>
  <si>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</si>
  <si>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</si>
  <si>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</si>
  <si>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</si>
  <si>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</si>
  <si>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</si>
  <si>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</si>
  <si>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</si>
  <si>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</si>
  <si>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</si>
  <si>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</si>
  <si>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</si>
  <si>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</si>
  <si>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</si>
  <si>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</si>
  <si>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</si>
  <si>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</si>
  <si>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</si>
  <si>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</si>
  <si>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</si>
  <si>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</si>
  <si>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</si>
  <si>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</si>
  <si>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</si>
  <si>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</si>
  <si>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</si>
  <si>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</si>
  <si>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</si>
  <si>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</si>
  <si>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</si>
  <si>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</si>
  <si>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</si>
  <si>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</si>
  <si>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</si>
  <si>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</si>
  <si>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</si>
  <si>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</si>
  <si>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</si>
  <si>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</si>
  <si>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</si>
  <si>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</si>
  <si>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</si>
  <si>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</si>
  <si>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</si>
  <si>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</si>
  <si>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</si>
  <si>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</si>
  <si>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</si>
  <si>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</si>
  <si>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</si>
  <si>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</si>
  <si>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</si>
  <si>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</si>
  <si>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</si>
  <si>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</si>
  <si>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</si>
  <si>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</si>
  <si>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</si>
  <si>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</si>
  <si>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</si>
  <si>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</si>
  <si>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</si>
  <si>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</si>
  <si>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</si>
  <si>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</si>
  <si>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</si>
  <si>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</si>
  <si>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</si>
  <si>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</si>
  <si>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</si>
  <si>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</si>
  <si>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</si>
  <si>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</si>
  <si>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</si>
  <si>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</si>
  <si>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</si>
  <si>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</si>
  <si>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</si>
  <si>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</si>
  <si>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</si>
  <si>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</si>
  <si>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</si>
  <si>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</si>
  <si>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</si>
  <si>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</si>
  <si>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</si>
  <si>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</si>
  <si>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</si>
  <si>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</si>
  <si>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</si>
  <si>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</si>
  <si>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</si>
  <si>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</si>
  <si>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</si>
  <si>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</si>
  <si>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</si>
  <si>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</si>
  <si>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</si>
  <si>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</si>
  <si>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</si>
  <si>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</si>
  <si>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</si>
  <si>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</si>
  <si>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</si>
  <si>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</si>
  <si>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</si>
  <si>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</si>
  <si>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</si>
  <si>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</si>
  <si>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</si>
  <si>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</si>
  <si>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</si>
  <si>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</si>
  <si>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</si>
  <si>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</si>
  <si>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</si>
  <si>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</si>
  <si>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</si>
  <si>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</si>
  <si>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</si>
  <si>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</si>
  <si>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</si>
  <si>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</si>
  <si>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</si>
  <si>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</si>
  <si>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</si>
  <si>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</si>
  <si>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</si>
  <si>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</si>
  <si>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</si>
  <si>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</si>
  <si>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</si>
  <si>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</si>
  <si>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</si>
  <si>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</si>
  <si>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</si>
  <si>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</si>
  <si>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</si>
  <si>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</si>
  <si>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</si>
  <si>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</si>
  <si>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</si>
  <si>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</si>
  <si>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</si>
  <si>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</si>
  <si>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</si>
  <si>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</si>
  <si>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</si>
  <si>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</si>
  <si>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</si>
  <si>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</si>
  <si>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</si>
  <si>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</si>
  <si>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</si>
  <si>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</si>
  <si>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</si>
  <si>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</si>
  <si>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</si>
  <si>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</si>
  <si>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</si>
  <si>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</si>
  <si>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</si>
  <si>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</si>
  <si>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</si>
  <si>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</si>
  <si>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</si>
  <si>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</si>
  <si>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</si>
  <si>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</si>
  <si>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</si>
  <si>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</si>
  <si>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</si>
  <si>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</si>
  <si>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</si>
  <si>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</si>
  <si>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</si>
  <si>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</si>
  <si>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</si>
  <si>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</si>
  <si>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</si>
  <si>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</si>
  <si>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</si>
  <si>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</si>
  <si>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</si>
  <si>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</si>
  <si>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</si>
  <si>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</si>
  <si>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</si>
  <si>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</si>
  <si>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</si>
  <si>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</si>
  <si>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</si>
  <si>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</si>
  <si>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</si>
  <si>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</si>
  <si>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</si>
  <si>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</si>
  <si>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</si>
  <si>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</si>
  <si>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</si>
  <si>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</si>
  <si>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</si>
  <si>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</si>
  <si>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</si>
  <si>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</si>
  <si>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</si>
  <si>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</si>
  <si>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</si>
  <si>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</si>
  <si>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</si>
  <si>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</si>
  <si>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</si>
  <si>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</si>
  <si>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</si>
  <si>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</si>
  <si>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</si>
  <si>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</si>
  <si>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</si>
  <si>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</si>
  <si>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</si>
  <si>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</si>
  <si>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</si>
  <si>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</si>
  <si>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</si>
  <si>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</si>
  <si>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</si>
  <si>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</si>
  <si>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</si>
  <si>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</si>
  <si>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</si>
  <si>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</si>
  <si>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</si>
  <si>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</si>
  <si>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</si>
  <si>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</si>
  <si>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</si>
  <si>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</si>
  <si>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</si>
  <si>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</si>
  <si>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</si>
  <si>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</si>
  <si>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</si>
  <si>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</si>
  <si>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</si>
  <si>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</si>
  <si>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</si>
  <si>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</si>
  <si>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</si>
  <si>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</si>
  <si>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</si>
  <si>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</si>
  <si>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</si>
  <si>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</si>
  <si>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</si>
  <si>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</si>
  <si>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</si>
  <si>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</si>
  <si>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</si>
  <si>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</si>
  <si>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</si>
  <si>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</si>
  <si>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</si>
  <si>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</si>
  <si>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</si>
  <si>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</si>
  <si>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</si>
  <si>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</si>
  <si>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</si>
  <si>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</si>
  <si>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</si>
  <si>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</si>
  <si>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</si>
  <si>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</si>
  <si>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</si>
  <si>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</si>
  <si>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</si>
  <si>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</si>
  <si>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</si>
  <si>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</si>
  <si>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</si>
  <si>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</si>
  <si>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</si>
  <si>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</si>
  <si>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</si>
  <si>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</si>
  <si>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</si>
  <si>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</si>
  <si>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</si>
  <si>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</si>
  <si>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</si>
  <si>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</si>
  <si>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</si>
  <si>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</si>
  <si>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</si>
  <si>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</si>
  <si>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</si>
  <si>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</si>
  <si>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</si>
  <si>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</si>
  <si>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</si>
  <si>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</si>
  <si>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</si>
  <si>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</si>
  <si>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</si>
  <si>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</si>
  <si>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</si>
  <si>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</si>
  <si>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</si>
  <si>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</si>
  <si>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</si>
  <si>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</si>
  <si>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</si>
  <si>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</si>
  <si>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</si>
  <si>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</si>
  <si>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</si>
  <si>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</si>
  <si>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</si>
  <si>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</si>
  <si>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</si>
  <si>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</si>
  <si>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</si>
  <si>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</si>
  <si>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</si>
  <si>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</si>
  <si>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</si>
  <si>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</si>
  <si>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</si>
  <si>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</si>
  <si>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</si>
  <si>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</si>
  <si>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</si>
  <si>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</si>
  <si>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</si>
  <si>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</si>
  <si>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</si>
  <si>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</si>
  <si>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</si>
  <si>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</si>
  <si>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</si>
  <si>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</si>
  <si>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</si>
  <si>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</si>
  <si>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</si>
  <si>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</si>
  <si>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</si>
  <si>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</si>
  <si>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</si>
  <si>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</si>
  <si>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</si>
  <si>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</si>
  <si>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</si>
  <si>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</si>
  <si>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</si>
  <si>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</si>
  <si>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</si>
  <si>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</si>
  <si>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</si>
  <si>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</si>
  <si>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</si>
  <si>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</si>
  <si>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</si>
  <si>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</si>
  <si>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</si>
  <si>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</si>
  <si>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</si>
  <si>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</si>
  <si>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</si>
  <si>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</si>
  <si>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</si>
  <si>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</si>
  <si>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</si>
  <si>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</si>
  <si>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</si>
  <si>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</si>
  <si>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</si>
  <si>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</si>
  <si>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</si>
  <si>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</si>
  <si>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</si>
  <si>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</si>
  <si>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</si>
  <si>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</si>
  <si>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</si>
  <si>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</si>
  <si>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</si>
  <si>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</si>
  <si>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</si>
  <si>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</si>
  <si>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</si>
  <si>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</si>
  <si>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</si>
  <si>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</si>
  <si>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</si>
  <si>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</si>
  <si>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</si>
  <si>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</si>
  <si>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</si>
  <si>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</si>
  <si>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</si>
  <si>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</si>
  <si>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</si>
  <si>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</si>
  <si>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</si>
  <si>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</si>
  <si>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</si>
  <si>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</si>
  <si>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</si>
  <si>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</si>
  <si>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</si>
  <si>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</si>
  <si>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</si>
  <si>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</si>
  <si>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</si>
  <si>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</si>
  <si>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</si>
  <si>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</si>
  <si>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</si>
  <si>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</si>
  <si>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</si>
  <si>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</si>
  <si>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</si>
  <si>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</si>
  <si>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</si>
  <si>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</si>
  <si>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</si>
  <si>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</si>
  <si>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</si>
  <si>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</si>
  <si>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</si>
  <si>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</si>
  <si>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</si>
  <si>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</si>
  <si>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</si>
  <si>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</si>
  <si>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</si>
  <si>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</si>
  <si>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</si>
  <si>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</si>
  <si>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</si>
  <si>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</si>
  <si>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</si>
  <si>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</si>
  <si>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</si>
  <si>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</si>
  <si>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</si>
  <si>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</si>
  <si>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</si>
  <si>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</si>
  <si>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</si>
  <si>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</si>
  <si>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</si>
  <si>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</si>
  <si>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</si>
  <si>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</si>
  <si>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</si>
  <si>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</si>
  <si>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</si>
  <si>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</si>
  <si>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</si>
  <si>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</si>
  <si>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</si>
  <si>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</si>
  <si>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</si>
  <si>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</si>
  <si>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</si>
  <si>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</si>
  <si>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</si>
  <si>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</si>
  <si>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</si>
  <si>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</si>
  <si>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</si>
  <si>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</si>
  <si>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</si>
  <si>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</si>
  <si>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</si>
  <si>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</si>
  <si>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</si>
  <si>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</si>
  <si>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</si>
  <si>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</si>
  <si>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</si>
  <si>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</si>
  <si>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</si>
  <si>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</si>
  <si>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</si>
  <si>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</si>
  <si>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</si>
  <si>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</si>
  <si>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</si>
  <si>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</si>
  <si>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</si>
  <si>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</si>
  <si>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</si>
  <si>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</si>
  <si>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</si>
  <si>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</si>
  <si>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</si>
  <si>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</si>
  <si>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</si>
  <si>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</si>
  <si>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</si>
  <si>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</si>
  <si>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</si>
  <si>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</si>
  <si>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</si>
  <si>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</si>
  <si>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</si>
  <si>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</si>
  <si>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</si>
  <si>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</si>
  <si>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</si>
  <si>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</si>
  <si>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</si>
  <si>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</si>
  <si>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</si>
  <si>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</si>
  <si>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</si>
  <si>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</si>
  <si>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</si>
  <si>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</si>
  <si>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</si>
  <si>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</si>
  <si>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</si>
  <si>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</si>
  <si>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</si>
  <si>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</si>
  <si>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</si>
  <si>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</si>
  <si>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</si>
  <si>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</si>
  <si>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</si>
  <si>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</si>
  <si>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</si>
  <si>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</si>
  <si>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</si>
  <si>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</si>
  <si>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</si>
  <si>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</si>
  <si>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</si>
  <si>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</si>
  <si>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</si>
  <si>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</si>
  <si>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</si>
  <si>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</si>
  <si>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</si>
  <si>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</si>
  <si>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</si>
  <si>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</si>
  <si>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</si>
  <si>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</si>
  <si>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</si>
  <si>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</si>
  <si>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</si>
  <si>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</si>
  <si>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</si>
  <si>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</si>
  <si>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</si>
  <si>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</si>
  <si>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</si>
  <si>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</si>
  <si>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</si>
  <si>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</si>
  <si>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</si>
  <si>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</si>
  <si>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</si>
  <si>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</si>
  <si>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</si>
  <si>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</si>
  <si>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</si>
  <si>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</si>
  <si>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</si>
  <si>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</si>
  <si>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</si>
  <si>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</si>
  <si>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</si>
  <si>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</si>
  <si>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</si>
  <si>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</si>
  <si>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</si>
  <si>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</si>
  <si>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</si>
  <si>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</si>
  <si>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</si>
  <si>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</si>
  <si>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</si>
  <si>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</si>
  <si>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</si>
  <si>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</si>
  <si>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</si>
  <si>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</si>
  <si>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</si>
  <si>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</si>
  <si>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</si>
  <si>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</si>
  <si>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</si>
  <si>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</si>
  <si>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</si>
  <si>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</si>
  <si>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</si>
  <si>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</si>
  <si>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</si>
  <si>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</si>
  <si>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</si>
  <si>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</si>
  <si>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</si>
  <si>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</si>
  <si>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</si>
  <si>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</si>
  <si>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</si>
  <si>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</si>
  <si>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</si>
  <si>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</si>
  <si>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</si>
  <si>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</si>
  <si>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</si>
  <si>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</si>
  <si>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</si>
  <si>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</si>
  <si>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</si>
  <si>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</si>
  <si>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</si>
  <si>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</si>
  <si>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</si>
  <si>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</si>
  <si>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</si>
  <si>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</si>
  <si>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</si>
  <si>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</si>
  <si>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</si>
  <si>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</si>
  <si>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</si>
  <si>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</si>
  <si>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</si>
  <si>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</si>
  <si>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</si>
  <si>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</si>
  <si>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</si>
  <si>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</si>
  <si>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</si>
  <si>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</si>
  <si>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</si>
  <si>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</si>
  <si>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</si>
  <si>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</si>
  <si>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</si>
  <si>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</si>
  <si>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</si>
  <si>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</si>
  <si>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</si>
  <si>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</si>
  <si>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</si>
  <si>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</si>
  <si>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</si>
  <si>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</si>
  <si>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</si>
  <si>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</si>
  <si>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</si>
  <si>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</si>
  <si>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</si>
  <si>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</si>
  <si>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</si>
  <si>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</si>
  <si>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</si>
  <si>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</si>
  <si>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</si>
  <si>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</si>
  <si>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</si>
  <si>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</si>
  <si>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</si>
  <si>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</si>
  <si>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</si>
  <si>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</si>
  <si>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</si>
  <si>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</si>
  <si>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</si>
  <si>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</si>
  <si>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</si>
  <si>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</si>
  <si>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</si>
  <si>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</si>
  <si>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</si>
  <si>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</si>
  <si>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</si>
  <si>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</si>
  <si>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</si>
  <si>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</si>
  <si>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</si>
  <si>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</si>
  <si>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</si>
  <si>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</si>
  <si>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</si>
  <si>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</si>
  <si>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</si>
  <si>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</si>
  <si>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</si>
  <si>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</si>
  <si>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</si>
  <si>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</si>
  <si>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</si>
  <si>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</si>
  <si>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</si>
  <si>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</si>
  <si>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</si>
  <si>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</si>
  <si>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</si>
  <si>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</si>
  <si>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</si>
  <si>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</si>
  <si>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</si>
  <si>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</si>
  <si>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</si>
  <si>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</si>
  <si>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</si>
  <si>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</si>
  <si>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</si>
  <si>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</si>
  <si>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</si>
  <si>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</si>
  <si>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</si>
  <si>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</si>
  <si>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</si>
  <si>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</si>
  <si>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</si>
  <si>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</si>
  <si>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</si>
  <si>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</si>
  <si>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</si>
  <si>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</si>
  <si>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</si>
  <si>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</si>
  <si>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</si>
  <si>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</si>
  <si>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</si>
  <si>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</si>
  <si>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</si>
  <si>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</si>
  <si>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</si>
  <si>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</si>
  <si>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</si>
  <si>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</si>
  <si>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</si>
  <si>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</si>
  <si>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</si>
  <si>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</si>
  <si>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</si>
  <si>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</si>
  <si>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</si>
  <si>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</si>
  <si>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</si>
  <si>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</si>
  <si>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</si>
  <si>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</si>
  <si>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</si>
  <si>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</si>
  <si>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</si>
  <si>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</si>
  <si>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</si>
  <si>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</si>
  <si>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</si>
  <si>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</si>
  <si>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</si>
  <si>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</si>
  <si>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</si>
  <si>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</si>
  <si>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</si>
  <si>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</si>
  <si>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</si>
  <si>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</si>
  <si>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</si>
  <si>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</si>
  <si>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</si>
  <si>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</si>
  <si>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</si>
  <si>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</si>
  <si>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</si>
  <si>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</si>
  <si>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</si>
  <si>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</si>
  <si>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</si>
  <si>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</si>
  <si>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</si>
  <si>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</si>
  <si>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</si>
  <si>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</si>
  <si>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</si>
  <si>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</si>
  <si>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</si>
  <si>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</si>
  <si>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</si>
  <si>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</si>
  <si>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</si>
  <si>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</si>
  <si>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</si>
  <si>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</si>
  <si>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</si>
  <si>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</si>
  <si>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</si>
  <si>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</si>
  <si>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</si>
  <si>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</si>
  <si>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</si>
  <si>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</si>
  <si>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</si>
  <si>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</si>
  <si>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</si>
  <si>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</si>
  <si>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</si>
  <si>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</si>
  <si>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</si>
  <si>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</si>
  <si>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</si>
  <si>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</si>
  <si>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</si>
  <si>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</si>
  <si>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</si>
  <si>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</si>
  <si>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</si>
  <si>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</si>
  <si>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</si>
  <si>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</si>
  <si>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</si>
  <si>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</si>
  <si>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</si>
  <si>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</si>
  <si>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</si>
  <si>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</si>
  <si>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</si>
  <si>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</si>
  <si>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</si>
  <si>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</si>
  <si>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</si>
  <si>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</si>
  <si>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</si>
  <si>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</si>
  <si>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</si>
  <si>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</si>
  <si>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</si>
  <si>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</si>
  <si>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</si>
  <si>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</si>
  <si>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</si>
  <si>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</si>
  <si>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</si>
  <si>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</si>
  <si>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</si>
  <si>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</si>
  <si>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</si>
  <si>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</si>
  <si>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</si>
  <si>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</si>
  <si>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</si>
  <si>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</si>
  <si>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</si>
  <si>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</si>
  <si>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</si>
  <si>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</si>
  <si>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</si>
  <si>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</si>
  <si>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</si>
  <si>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</si>
  <si>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</si>
  <si>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</si>
  <si>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</si>
  <si>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</si>
  <si>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</si>
  <si>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</si>
  <si>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</si>
  <si>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</si>
  <si>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</si>
  <si>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</si>
  <si>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</si>
  <si>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</si>
  <si>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</si>
  <si>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</si>
  <si>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</si>
  <si>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</si>
  <si>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</si>
  <si>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</si>
  <si>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</si>
  <si>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</si>
  <si>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</si>
  <si>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</si>
  <si>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</si>
  <si>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</si>
  <si>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</si>
  <si>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</si>
  <si>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</si>
  <si>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</si>
  <si>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</si>
  <si>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</si>
  <si>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</si>
  <si>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</si>
  <si>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</si>
  <si>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</si>
  <si>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</si>
  <si>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</si>
  <si>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</si>
  <si>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</si>
  <si>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</si>
  <si>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</si>
  <si>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</si>
  <si>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</si>
  <si>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</si>
  <si>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</si>
  <si>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</si>
  <si>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</si>
  <si>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</si>
  <si>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</si>
  <si>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</si>
  <si>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</si>
  <si>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</si>
  <si>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</si>
  <si>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</si>
  <si>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</si>
  <si>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</si>
  <si>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</si>
  <si>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</si>
  <si>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</si>
  <si>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</si>
  <si>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</si>
  <si>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</si>
  <si>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</si>
  <si>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</si>
  <si>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</si>
  <si>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</si>
  <si>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</si>
  <si>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</si>
  <si>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</si>
  <si>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</si>
  <si>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</si>
  <si>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</si>
  <si>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</si>
  <si>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</si>
  <si>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</si>
  <si>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</si>
  <si>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</si>
  <si>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</si>
  <si>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</si>
  <si>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</si>
  <si>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</si>
  <si>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</si>
  <si>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</si>
  <si>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</si>
  <si>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</si>
  <si>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</si>
  <si>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</si>
  <si>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</si>
  <si>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</si>
  <si>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</si>
  <si>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</si>
  <si>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</si>
  <si>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</si>
  <si>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</si>
  <si>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</si>
  <si>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</si>
  <si>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</si>
  <si>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</si>
  <si>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</si>
  <si>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</si>
  <si>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</si>
  <si>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</si>
  <si>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</si>
  <si>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</si>
  <si>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</si>
  <si>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</si>
  <si>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</si>
  <si>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</si>
  <si>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</si>
  <si>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</si>
  <si>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</si>
  <si>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</si>
  <si>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</si>
  <si>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</si>
  <si>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</si>
  <si>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</si>
  <si>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</si>
  <si>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</si>
  <si>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</si>
  <si>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</si>
  <si>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</si>
  <si>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</si>
  <si>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</si>
  <si>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</si>
  <si>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</si>
  <si>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</si>
  <si>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</si>
  <si>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</si>
  <si>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</si>
  <si>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</si>
  <si>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</si>
  <si>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</si>
  <si>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</si>
  <si>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</si>
  <si>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</si>
  <si>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</si>
  <si>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</si>
  <si>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</si>
  <si>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</si>
  <si>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</si>
  <si>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</si>
  <si>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</si>
  <si>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</si>
  <si>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</si>
  <si>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</si>
  <si>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</si>
  <si>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</si>
  <si>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</si>
  <si>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</si>
  <si>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</si>
  <si>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</si>
  <si>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</si>
  <si>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</si>
  <si>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</si>
  <si>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</si>
  <si>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</si>
  <si>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</si>
  <si>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</si>
  <si>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</si>
  <si>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</si>
  <si>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</si>
  <si>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</si>
  <si>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</si>
  <si>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</si>
  <si>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</si>
  <si>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</si>
  <si>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</si>
  <si>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</si>
  <si>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</si>
  <si>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</si>
  <si>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</si>
  <si>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</si>
  <si>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</si>
  <si>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</si>
  <si>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</si>
  <si>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</si>
  <si>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</si>
  <si>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</si>
  <si>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</si>
  <si>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</si>
  <si>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</si>
  <si>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</si>
  <si>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</si>
  <si>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</si>
  <si>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</si>
  <si>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</si>
  <si>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</si>
  <si>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</si>
  <si>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</si>
  <si>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</si>
  <si>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</si>
  <si>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</si>
  <si>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</si>
  <si>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</si>
  <si>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</si>
  <si>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</si>
  <si>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</si>
  <si>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</si>
  <si>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</si>
  <si>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</si>
  <si>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</si>
  <si>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</si>
  <si>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</si>
  <si>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</si>
  <si>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</si>
  <si>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</si>
  <si>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</si>
  <si>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</si>
  <si>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</si>
  <si>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</si>
  <si>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</si>
  <si>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</si>
  <si>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</si>
  <si>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</si>
  <si>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</si>
  <si>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</si>
  <si>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</si>
  <si>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</si>
  <si>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</si>
  <si>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</si>
  <si>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</si>
  <si>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</si>
  <si>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</si>
  <si>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</si>
  <si>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</si>
  <si>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</si>
  <si>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</si>
  <si>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</si>
  <si>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</si>
  <si>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</si>
  <si>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</si>
  <si>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</si>
  <si>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</si>
  <si>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</si>
  <si>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</si>
  <si>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</si>
  <si>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</si>
  <si>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</si>
  <si>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</si>
  <si>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</si>
  <si>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</si>
  <si>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</si>
  <si>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</si>
  <si>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</si>
  <si>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</si>
  <si>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</si>
  <si>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</si>
  <si>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</si>
  <si>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</si>
  <si>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</si>
  <si>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</si>
  <si>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</si>
  <si>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</si>
  <si>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</si>
  <si>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</si>
  <si>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</si>
  <si>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</si>
  <si>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</si>
  <si>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</si>
  <si>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</si>
  <si>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</si>
  <si>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</si>
  <si>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</si>
  <si>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</si>
  <si>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</si>
  <si>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</si>
  <si>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</si>
  <si>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</si>
  <si>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</si>
  <si>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</si>
  <si>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</si>
  <si>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</si>
  <si>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</si>
  <si>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</si>
  <si>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</si>
  <si>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</si>
  <si>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</si>
  <si>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</si>
  <si>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</si>
  <si>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</si>
  <si>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</si>
  <si>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</si>
  <si>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</si>
  <si>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</si>
  <si>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</si>
  <si>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</si>
  <si>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</si>
  <si>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</si>
  <si>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</si>
  <si>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</si>
  <si>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</si>
  <si>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</si>
  <si>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</si>
  <si>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</si>
  <si>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</si>
  <si>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</si>
  <si>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</si>
  <si>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</si>
  <si>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</si>
  <si>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</si>
  <si>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</si>
  <si>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</si>
  <si>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</si>
  <si>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</si>
  <si>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</si>
  <si>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</si>
  <si>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</si>
  <si>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</si>
  <si>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</si>
  <si>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</si>
  <si>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</si>
  <si>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</si>
  <si>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</si>
  <si>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</si>
  <si>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</si>
  <si>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</si>
  <si>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</si>
  <si>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</si>
  <si>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</si>
  <si>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</si>
  <si>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</si>
  <si>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</si>
  <si>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</si>
  <si>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</si>
  <si>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</si>
  <si>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</si>
  <si>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</si>
  <si>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</si>
  <si>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</si>
  <si>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</si>
  <si>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</si>
  <si>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</si>
  <si>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</si>
  <si>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</si>
  <si>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</si>
  <si>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</si>
  <si>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</si>
  <si>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</si>
  <si>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</si>
  <si>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</si>
  <si>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</si>
  <si>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</si>
  <si>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</si>
  <si>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</si>
  <si>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</si>
  <si>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</si>
  <si>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</si>
  <si>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</si>
  <si>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</si>
  <si>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</si>
  <si>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</si>
  <si>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</si>
  <si>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</si>
  <si>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</si>
  <si>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</si>
  <si>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</si>
  <si>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</si>
  <si>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</si>
  <si>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</si>
  <si>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</si>
  <si>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</si>
  <si>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</si>
  <si>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</si>
  <si>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</si>
  <si>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</si>
  <si>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</si>
  <si>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</si>
  <si>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</si>
  <si>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</si>
  <si>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</si>
  <si>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</si>
  <si>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</si>
  <si>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</si>
  <si>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</si>
  <si>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</si>
  <si>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</si>
  <si>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</si>
  <si>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</si>
  <si>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</si>
  <si>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</si>
  <si>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</si>
  <si>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</si>
  <si>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</si>
  <si>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</si>
  <si>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</si>
  <si>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</si>
  <si>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</si>
  <si>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</si>
  <si>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</si>
  <si>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</si>
  <si>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</si>
  <si>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</si>
  <si>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</si>
  <si>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</si>
  <si>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</si>
  <si>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</si>
  <si>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</si>
  <si>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</si>
  <si>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</si>
  <si>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</si>
  <si>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</si>
  <si>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</si>
  <si>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</si>
  <si>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</si>
  <si>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</si>
  <si>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</si>
  <si>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</si>
  <si>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</si>
  <si>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</si>
  <si>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</si>
  <si>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</si>
  <si>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</si>
  <si>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</si>
  <si>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</si>
  <si>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</si>
  <si>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</si>
  <si>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</si>
  <si>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</si>
  <si>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</si>
  <si>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</si>
  <si>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</si>
  <si>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</si>
  <si>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</si>
  <si>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</si>
  <si>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</si>
  <si>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</si>
  <si>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</si>
  <si>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</si>
  <si>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</si>
  <si>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</si>
  <si>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</si>
  <si>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</si>
  <si>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</si>
  <si>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</si>
  <si>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</si>
  <si>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</si>
  <si>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</si>
  <si>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</si>
  <si>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</si>
  <si>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</si>
  <si>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</si>
  <si>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</si>
  <si>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</si>
  <si>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</si>
  <si>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</si>
  <si>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</si>
  <si>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</si>
  <si>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</si>
  <si>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</si>
  <si>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</si>
  <si>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</si>
  <si>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</si>
  <si>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</si>
  <si>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</si>
  <si>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</si>
  <si>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</si>
  <si>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</si>
  <si>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</si>
  <si>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</si>
  <si>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</si>
  <si>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</si>
  <si>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</si>
  <si>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</si>
  <si>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</si>
  <si>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</si>
  <si>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</si>
  <si>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</si>
  <si>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</si>
  <si>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</si>
  <si>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</si>
  <si>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</si>
  <si>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</si>
  <si>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</si>
  <si>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</si>
  <si>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</si>
  <si>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</si>
  <si>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</si>
  <si>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</si>
  <si>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</si>
  <si>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</si>
  <si>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</si>
  <si>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</si>
  <si>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</si>
  <si>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</si>
  <si>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</si>
  <si>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</si>
  <si>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</si>
  <si>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</si>
  <si>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</si>
  <si>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</si>
  <si>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</si>
  <si>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</si>
  <si>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</si>
  <si>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</si>
  <si>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</si>
  <si>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</si>
  <si>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</si>
  <si>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</si>
  <si>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</si>
  <si>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</si>
  <si>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</si>
  <si>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</si>
  <si>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</si>
  <si>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</si>
  <si>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</si>
  <si>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</si>
  <si>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</si>
  <si>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</si>
  <si>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</si>
  <si>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</si>
  <si>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</si>
  <si>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</si>
  <si>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</si>
  <si>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</si>
  <si>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</si>
  <si>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</si>
  <si>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</si>
  <si>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</si>
  <si>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</si>
  <si>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</si>
  <si>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</si>
  <si>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</si>
  <si>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</si>
  <si>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</si>
  <si>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</si>
  <si>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</si>
  <si>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</si>
  <si>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</si>
  <si>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</si>
  <si>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</si>
  <si>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</si>
  <si>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</si>
  <si>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</si>
  <si>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</si>
  <si>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</si>
  <si>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</si>
  <si>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</si>
  <si>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</si>
  <si>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</si>
  <si>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</si>
  <si>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</si>
  <si>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</si>
  <si>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</si>
  <si>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</si>
  <si>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</si>
  <si>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</si>
  <si>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</si>
  <si>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</si>
  <si>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</si>
  <si>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</si>
  <si>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</si>
  <si>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</si>
  <si>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</si>
  <si>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</si>
  <si>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</si>
  <si>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</si>
  <si>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</si>
  <si>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</si>
  <si>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</si>
  <si>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</si>
  <si>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</si>
  <si>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</si>
  <si>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</si>
  <si>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</si>
  <si>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</si>
  <si>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</si>
  <si>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</si>
  <si>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</si>
  <si>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</si>
  <si>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</si>
  <si>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</si>
  <si>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</si>
  <si>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</si>
  <si>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</si>
  <si>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</si>
  <si>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</si>
  <si>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</si>
  <si>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</si>
  <si>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</si>
  <si>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</si>
  <si>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</si>
  <si>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</si>
  <si>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</si>
  <si>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</si>
  <si>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</si>
  <si>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</si>
  <si>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</si>
  <si>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</si>
  <si>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</si>
  <si>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</si>
  <si>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</si>
  <si>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</si>
  <si>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</si>
  <si>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</si>
  <si>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</si>
  <si>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</si>
  <si>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</si>
  <si>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</si>
  <si>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</si>
  <si>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</si>
  <si>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</si>
  <si>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</si>
  <si>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</si>
  <si>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</si>
  <si>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</si>
  <si>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</si>
  <si>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</si>
  <si>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</si>
  <si>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</si>
  <si>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</si>
  <si>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</si>
  <si>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</si>
  <si>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</si>
  <si>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</si>
  <si>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</si>
  <si>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</si>
  <si>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</si>
  <si>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</si>
  <si>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</si>
  <si>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</si>
  <si>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</si>
  <si>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</si>
  <si>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</si>
  <si>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</si>
  <si>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</si>
  <si>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</si>
  <si>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</si>
  <si>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</si>
  <si>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</si>
  <si>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</si>
  <si>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</si>
  <si>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</si>
  <si>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</si>
  <si>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</si>
  <si>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</si>
  <si>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</si>
  <si>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</si>
  <si>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</si>
  <si>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</si>
  <si>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</si>
  <si>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</si>
  <si>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</si>
  <si>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</si>
  <si>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</si>
  <si>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</si>
  <si>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</si>
  <si>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</si>
  <si>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</si>
  <si>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</si>
  <si>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</si>
  <si>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</si>
  <si>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</si>
  <si>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</si>
  <si>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</si>
  <si>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</si>
  <si>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</si>
  <si>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</si>
  <si>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</si>
  <si>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</si>
  <si>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</si>
  <si>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</si>
  <si>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</si>
  <si>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</si>
  <si>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</si>
  <si>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</si>
  <si>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</si>
  <si>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</si>
  <si>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</si>
  <si>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</si>
  <si>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</si>
  <si>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</si>
  <si>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</si>
  <si>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</si>
  <si>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</si>
  <si>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</si>
  <si>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</si>
  <si>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</si>
  <si>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</si>
  <si>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</si>
  <si>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</si>
  <si>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</si>
  <si>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</si>
  <si>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</si>
  <si>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</si>
  <si>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</si>
  <si>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</si>
  <si>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</si>
  <si>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</si>
  <si>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</si>
  <si>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</si>
  <si>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</si>
  <si>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</si>
  <si>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</si>
  <si>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</si>
  <si>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</si>
  <si>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</si>
  <si>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</si>
  <si>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</si>
  <si>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</si>
  <si>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</si>
  <si>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</si>
  <si>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</si>
  <si>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</si>
  <si>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</si>
  <si>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</si>
  <si>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</si>
  <si>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</si>
  <si>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</si>
  <si>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</si>
  <si>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</si>
  <si>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</si>
  <si>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</si>
  <si>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</si>
  <si>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</si>
  <si>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</si>
  <si>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</si>
  <si>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</si>
  <si>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</si>
  <si>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</si>
  <si>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</si>
  <si>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</si>
  <si>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</si>
  <si>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</si>
  <si>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</si>
  <si>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</si>
  <si>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</si>
  <si>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</si>
  <si>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</si>
  <si>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</si>
  <si>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</si>
  <si>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</si>
  <si>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</si>
  <si>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</si>
  <si>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</si>
  <si>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</si>
  <si>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</si>
  <si>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</si>
  <si>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</si>
  <si>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</si>
  <si>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</si>
  <si>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</si>
  <si>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</si>
  <si>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</si>
  <si>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</si>
  <si>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</si>
  <si>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</si>
  <si>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</si>
  <si>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</si>
  <si>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</si>
  <si>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</si>
  <si>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</si>
  <si>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</si>
  <si>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</si>
  <si>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</si>
  <si>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</si>
  <si>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</si>
  <si>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</si>
  <si>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</si>
  <si>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</si>
  <si>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</si>
  <si>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</si>
  <si>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</si>
  <si>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</si>
  <si>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</si>
  <si>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</si>
  <si>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</si>
  <si>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</si>
  <si>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</si>
  <si>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</si>
  <si>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</si>
  <si>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</si>
  <si>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</si>
  <si>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</si>
  <si>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</si>
  <si>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</si>
  <si>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</si>
  <si>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</si>
  <si>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</si>
  <si>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</si>
  <si>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</si>
  <si>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</si>
  <si>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</si>
  <si>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</si>
  <si>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</si>
  <si>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</si>
  <si>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</si>
  <si>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</si>
  <si>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</si>
  <si>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</si>
  <si>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</si>
  <si>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</si>
  <si>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</si>
  <si>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</si>
  <si>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</si>
  <si>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</si>
  <si>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</si>
  <si>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</si>
  <si>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</si>
  <si>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</si>
  <si>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</si>
  <si>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</si>
  <si>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</si>
  <si>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</si>
  <si>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</si>
  <si>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</si>
  <si>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</si>
  <si>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</si>
  <si>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</si>
  <si>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</si>
  <si>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</si>
  <si>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</si>
  <si>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</si>
  <si>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</si>
  <si>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</si>
  <si>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</si>
  <si>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</si>
  <si>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</si>
  <si>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</si>
  <si>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</si>
  <si>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</si>
  <si>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</si>
  <si>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</si>
  <si>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</si>
  <si>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</si>
  <si>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</si>
  <si>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</si>
  <si>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</si>
  <si>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</si>
  <si>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</si>
  <si>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</si>
  <si>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</si>
  <si>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</si>
  <si>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</si>
  <si>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</si>
  <si>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</si>
  <si>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</si>
  <si>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</si>
  <si>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</si>
  <si>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</si>
  <si>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</si>
  <si>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</si>
  <si>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</si>
  <si>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</si>
  <si>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</si>
  <si>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</si>
  <si>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</si>
  <si>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</si>
  <si>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</si>
  <si>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</si>
  <si>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</si>
  <si>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</si>
  <si>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</si>
  <si>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</si>
  <si>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</si>
  <si>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</si>
  <si>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</si>
  <si>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</si>
  <si>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</si>
  <si>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</si>
  <si>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</si>
  <si>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</si>
  <si>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</si>
  <si>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</si>
  <si>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</si>
  <si>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</si>
  <si>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</si>
  <si>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</si>
  <si>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</si>
  <si>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</si>
  <si>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</si>
  <si>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</si>
  <si>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</si>
  <si>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</si>
  <si>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</si>
  <si>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</si>
  <si>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</si>
  <si>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</si>
  <si>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</si>
  <si>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</si>
  <si>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</si>
  <si>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</si>
  <si>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</si>
  <si>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</si>
  <si>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</si>
  <si>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</si>
  <si>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</si>
  <si>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</si>
  <si>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</si>
  <si>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</si>
  <si>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</si>
  <si>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</si>
  <si>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</si>
  <si>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</si>
  <si>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</si>
  <si>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</si>
  <si>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</si>
  <si>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</si>
  <si>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</si>
  <si>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</si>
  <si>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</si>
  <si>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</si>
  <si>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</si>
  <si>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</si>
  <si>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</si>
  <si>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</si>
  <si>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</si>
  <si>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</si>
  <si>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</si>
  <si>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</si>
  <si>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</si>
  <si>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</si>
  <si>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</si>
  <si>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</si>
  <si>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</si>
  <si>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</si>
  <si>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</si>
  <si>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</si>
  <si>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</si>
  <si>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</si>
  <si>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</si>
  <si>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</si>
  <si>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</si>
  <si>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</si>
  <si>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</si>
  <si>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</si>
  <si>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</si>
  <si>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</si>
  <si>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</si>
  <si>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</si>
  <si>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</si>
  <si>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</si>
  <si>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</si>
  <si>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</si>
  <si>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</si>
  <si>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</si>
  <si>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</si>
  <si>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</si>
  <si>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</si>
  <si>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</si>
  <si>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</si>
  <si>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</si>
  <si>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</si>
  <si>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</si>
  <si>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</si>
  <si>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</si>
  <si>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</si>
  <si>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</si>
  <si>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</si>
  <si>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</si>
  <si>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</si>
  <si>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</si>
  <si>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</si>
  <si>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</si>
  <si>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</si>
  <si>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</si>
  <si>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</si>
  <si>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</si>
  <si>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</si>
  <si>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</si>
  <si>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</si>
  <si>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</si>
  <si>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</si>
  <si>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</si>
  <si>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</si>
  <si>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</si>
  <si>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</si>
  <si>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</si>
  <si>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</si>
  <si>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</si>
  <si>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</si>
  <si>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</si>
  <si>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</si>
  <si>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</si>
  <si>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</si>
  <si>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</si>
  <si>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</si>
  <si>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</si>
  <si>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</si>
  <si>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</si>
  <si>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</si>
  <si>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</si>
  <si>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</si>
  <si>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</si>
  <si>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</si>
  <si>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</si>
  <si>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</si>
  <si>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</si>
  <si>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</si>
  <si>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</si>
  <si>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</si>
  <si>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</si>
  <si>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</si>
  <si>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</si>
  <si>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</si>
  <si>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</si>
  <si>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</si>
  <si>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</si>
  <si>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</si>
  <si>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</si>
  <si>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</si>
  <si>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</si>
  <si>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</si>
  <si>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</si>
  <si>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</si>
  <si>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</si>
  <si>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</si>
  <si>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</si>
  <si>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</si>
  <si>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</si>
  <si>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</si>
  <si>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</si>
  <si>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</si>
  <si>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</si>
  <si>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</si>
  <si>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</si>
  <si>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</si>
  <si>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</si>
  <si>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</si>
  <si>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</si>
  <si>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</si>
  <si>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</si>
  <si>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</si>
  <si>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</si>
  <si>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</si>
  <si>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</si>
  <si>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</si>
  <si>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</si>
  <si>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</si>
  <si>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</si>
  <si>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</si>
  <si>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</si>
  <si>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</si>
  <si>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</si>
  <si>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</si>
  <si>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</si>
  <si>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</si>
  <si>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</si>
  <si>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</si>
  <si>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</si>
  <si>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</si>
  <si>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</si>
  <si>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</si>
  <si>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</si>
  <si>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</si>
  <si>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</si>
  <si>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</si>
  <si>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</si>
  <si>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</si>
  <si>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</si>
  <si>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</si>
  <si>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</si>
  <si>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</si>
  <si>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</si>
  <si>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</si>
  <si>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</si>
  <si>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</si>
  <si>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</si>
  <si>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</si>
  <si>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</si>
  <si>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</si>
  <si>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</si>
  <si>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</si>
  <si>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</si>
  <si>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</si>
  <si>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</si>
  <si>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</si>
  <si>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</si>
  <si>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</si>
  <si>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</si>
  <si>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</si>
  <si>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</si>
  <si>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</si>
  <si>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</si>
  <si>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</si>
  <si>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</si>
  <si>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</si>
  <si>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</si>
  <si>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</si>
  <si>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</si>
  <si>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</si>
  <si>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</si>
  <si>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</si>
  <si>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</si>
  <si>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</si>
  <si>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</si>
  <si>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</si>
  <si>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</si>
  <si>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</si>
  <si>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</si>
  <si>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</si>
  <si>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</si>
  <si>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</si>
  <si>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</si>
  <si>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</si>
  <si>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</si>
  <si>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</si>
  <si>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</si>
  <si>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</si>
  <si>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</si>
  <si>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</si>
  <si>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</si>
  <si>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</si>
  <si>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</si>
  <si>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</si>
  <si>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</si>
  <si>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</si>
  <si>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</si>
  <si>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</si>
  <si>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</si>
  <si>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</si>
  <si>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</si>
  <si>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</si>
  <si>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</si>
  <si>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</si>
  <si>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</si>
  <si>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</si>
  <si>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</si>
  <si>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</si>
  <si>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</si>
  <si>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</si>
  <si>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</si>
  <si>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</si>
  <si>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</si>
  <si>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</si>
  <si>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</si>
  <si>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</si>
  <si>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</si>
  <si>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</si>
  <si>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</si>
  <si>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</si>
  <si>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</si>
  <si>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</si>
  <si>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</si>
  <si>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</si>
  <si>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</si>
  <si>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</si>
  <si>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</si>
  <si>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</si>
  <si>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</si>
  <si>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</si>
  <si>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</si>
  <si>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</si>
  <si>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</si>
  <si>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</si>
  <si>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</si>
  <si>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</si>
  <si>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</si>
  <si>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</si>
  <si>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</si>
  <si>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</si>
  <si>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</si>
  <si>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</si>
  <si>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</si>
  <si>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</si>
  <si>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</si>
  <si>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</si>
  <si>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</si>
  <si>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</si>
  <si>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</si>
  <si>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</si>
  <si>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</si>
  <si>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</si>
  <si>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</si>
  <si>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</si>
  <si>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</si>
  <si>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</si>
  <si>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</si>
  <si>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</si>
  <si>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</si>
  <si>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</si>
  <si>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</si>
  <si>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</si>
  <si>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</si>
  <si>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</si>
  <si>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</si>
  <si>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</si>
  <si>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</si>
  <si>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</si>
  <si>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</si>
  <si>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</si>
  <si>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</si>
  <si>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</si>
  <si>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</si>
  <si>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</si>
  <si>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</si>
  <si>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</si>
  <si>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</si>
  <si>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</si>
  <si>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</si>
  <si>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</si>
  <si>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</si>
  <si>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</si>
  <si>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</si>
  <si>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</si>
  <si>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</si>
  <si>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</si>
  <si>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</si>
  <si>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</si>
  <si>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</si>
  <si>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</si>
  <si>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</si>
  <si>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</si>
  <si>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</si>
  <si>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</si>
  <si>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</si>
  <si>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</si>
  <si>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</si>
  <si>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</si>
  <si>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</si>
  <si>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</si>
  <si>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</si>
  <si>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</si>
  <si>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</si>
  <si>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</si>
  <si>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</si>
  <si>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</si>
  <si>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</si>
  <si>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</si>
  <si>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</si>
  <si>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</si>
  <si>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</si>
  <si>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</si>
  <si>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</si>
  <si>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</si>
  <si>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</si>
  <si>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</si>
  <si>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</si>
  <si>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</si>
  <si>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</si>
  <si>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</si>
  <si>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</si>
  <si>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</si>
  <si>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</si>
  <si>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</si>
  <si>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</si>
  <si>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</si>
  <si>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</si>
  <si>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</si>
  <si>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</si>
  <si>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</si>
  <si>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</si>
  <si>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</si>
  <si>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</si>
  <si>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</si>
  <si>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</si>
  <si>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</si>
  <si>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</si>
  <si>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</si>
  <si>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</si>
  <si>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</si>
  <si>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</si>
  <si>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</si>
  <si>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</si>
  <si>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</si>
  <si>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</si>
  <si>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</si>
  <si>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</si>
  <si>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</si>
  <si>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</si>
  <si>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</si>
  <si>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</si>
  <si>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</si>
  <si>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</si>
  <si>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</si>
  <si>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</si>
  <si>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</si>
  <si>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</si>
  <si>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</si>
  <si>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</si>
  <si>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</si>
  <si>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</si>
  <si>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</si>
  <si>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</si>
  <si>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</si>
  <si>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</si>
  <si>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</si>
  <si>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</si>
  <si>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</si>
  <si>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</si>
  <si>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</si>
  <si>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</si>
  <si>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</si>
  <si>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</si>
  <si>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</si>
  <si>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</si>
  <si>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</si>
  <si>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</si>
  <si>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</si>
  <si>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</si>
  <si>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</si>
  <si>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</si>
  <si>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</si>
  <si>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</si>
  <si>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</si>
  <si>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</si>
  <si>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</si>
  <si>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</si>
  <si>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</si>
  <si>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</si>
  <si>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</si>
  <si>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</si>
  <si>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</si>
  <si>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</si>
  <si>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</si>
  <si>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</si>
  <si>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</si>
  <si>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</si>
  <si>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</si>
  <si>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</si>
  <si>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</si>
  <si>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</si>
  <si>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</si>
  <si>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</si>
  <si>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</si>
  <si>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</si>
  <si>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</si>
  <si>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</si>
  <si>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</si>
  <si>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</si>
  <si>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</si>
  <si>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</si>
  <si>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</si>
  <si>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</si>
  <si>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</si>
  <si>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</si>
  <si>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</si>
  <si>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</si>
  <si>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</si>
  <si>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</si>
  <si>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</si>
  <si>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</si>
  <si>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</si>
  <si>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</si>
  <si>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</si>
  <si>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</si>
  <si>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</si>
  <si>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</si>
  <si>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</si>
  <si>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</si>
  <si>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</si>
  <si>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</si>
  <si>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</si>
  <si>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</si>
  <si>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</si>
  <si>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</si>
  <si>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</si>
  <si>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</si>
  <si>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</si>
  <si>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</si>
  <si>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</si>
  <si>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</si>
  <si>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</si>
  <si>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</si>
  <si>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</si>
  <si>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</si>
  <si>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</si>
  <si>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</si>
  <si>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</si>
  <si>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</si>
  <si>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</si>
  <si>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</si>
  <si>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</si>
  <si>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</si>
  <si>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</si>
  <si>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</si>
  <si>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</si>
  <si>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</si>
  <si>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</si>
  <si>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</si>
  <si>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</si>
  <si>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</si>
  <si>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</si>
  <si>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</si>
  <si>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</si>
  <si>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</si>
  <si>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</si>
  <si>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</si>
  <si>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</si>
  <si>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</si>
  <si>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</si>
  <si>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</si>
  <si>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</si>
  <si>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</si>
  <si>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</si>
  <si>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</si>
  <si>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</si>
  <si>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</si>
  <si>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</si>
  <si>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</si>
  <si>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</si>
  <si>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</si>
  <si>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</si>
  <si>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</si>
  <si>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</si>
  <si>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</si>
  <si>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</si>
  <si>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</si>
  <si>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</si>
  <si>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</si>
  <si>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</si>
  <si>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</si>
  <si>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</si>
  <si>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</si>
  <si>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</si>
  <si>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</si>
  <si>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</si>
  <si>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</si>
  <si>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</si>
  <si>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</si>
  <si>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</si>
  <si>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</si>
  <si>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</si>
  <si>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</si>
  <si>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</si>
  <si>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</si>
  <si>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</si>
  <si>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</si>
  <si>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</si>
  <si>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</si>
  <si>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</si>
  <si>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</si>
  <si>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</si>
  <si>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</si>
  <si>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</si>
  <si>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</si>
  <si>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</si>
  <si>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</si>
  <si>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</si>
  <si>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</si>
  <si>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</si>
  <si>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</si>
  <si>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</si>
  <si>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</si>
  <si>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</si>
  <si>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</si>
  <si>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</si>
  <si>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</si>
  <si>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</si>
  <si>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</si>
  <si>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</si>
  <si>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</si>
  <si>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</si>
  <si>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</si>
  <si>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</si>
  <si>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</si>
  <si>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</si>
  <si>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</si>
  <si>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</si>
  <si>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</si>
  <si>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</si>
  <si>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</si>
  <si>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</si>
  <si>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</si>
  <si>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</si>
  <si>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</si>
  <si>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</si>
  <si>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</si>
  <si>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</si>
  <si>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</si>
  <si>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</si>
  <si>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</si>
  <si>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</si>
  <si>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</si>
  <si>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</si>
  <si>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</si>
  <si>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</si>
  <si>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</si>
  <si>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</si>
  <si>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</si>
  <si>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</si>
  <si>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</si>
  <si>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</si>
  <si>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</si>
  <si>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</si>
  <si>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</si>
  <si>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</si>
  <si>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</si>
  <si>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</si>
  <si>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</si>
  <si>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</si>
  <si>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</si>
  <si>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</si>
  <si>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</si>
  <si>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</si>
  <si>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</si>
  <si>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</si>
  <si>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</si>
  <si>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</si>
  <si>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</si>
  <si>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</si>
  <si>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</si>
  <si>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</si>
  <si>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</si>
  <si>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</si>
  <si>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</si>
  <si>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</si>
  <si>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</si>
  <si>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</si>
  <si>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</si>
  <si>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</si>
  <si>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</si>
  <si>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</si>
  <si>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</si>
  <si>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</si>
  <si>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</si>
  <si>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</si>
  <si>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</si>
  <si>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</si>
  <si>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</si>
  <si>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</si>
  <si>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</si>
  <si>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</si>
  <si>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</si>
  <si>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</si>
  <si>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</si>
  <si>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</si>
  <si>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</si>
  <si>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</si>
  <si>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</si>
  <si>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</si>
  <si>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</si>
  <si>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</si>
  <si>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</si>
  <si>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</si>
  <si>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</si>
  <si>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</si>
  <si>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</si>
  <si>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</si>
  <si>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</si>
  <si>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</si>
  <si>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</si>
  <si>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</si>
  <si>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</si>
  <si>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</si>
  <si>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</si>
  <si>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</si>
  <si>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</si>
  <si>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</si>
  <si>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</si>
  <si>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</si>
  <si>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</si>
  <si>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</si>
  <si>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</si>
  <si>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</si>
  <si>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</si>
  <si>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</si>
  <si>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</si>
  <si>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</si>
  <si>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</si>
  <si>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</si>
  <si>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</si>
  <si>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</si>
  <si>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</si>
  <si>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</si>
  <si>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</si>
  <si>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</si>
  <si>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</si>
  <si>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</si>
  <si>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</si>
  <si>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</si>
  <si>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</si>
  <si>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</si>
  <si>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</si>
  <si>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</si>
  <si>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</si>
  <si>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</si>
  <si>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</si>
  <si>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</si>
  <si>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</si>
  <si>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</si>
  <si>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</si>
  <si>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</si>
  <si>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</si>
  <si>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</si>
  <si>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</si>
  <si>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</si>
  <si>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</si>
  <si>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</si>
  <si>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</si>
  <si>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</si>
  <si>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</si>
  <si>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</si>
  <si>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</si>
  <si>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</si>
  <si>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</si>
  <si>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</si>
  <si>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</si>
  <si>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</si>
  <si>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</si>
  <si>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</si>
  <si>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</si>
  <si>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</si>
  <si>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</si>
  <si>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</si>
  <si>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</si>
  <si>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</si>
  <si>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</si>
  <si>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</si>
  <si>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</si>
  <si>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</si>
  <si>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</si>
  <si>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</si>
  <si>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</si>
  <si>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</si>
  <si>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</si>
  <si>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</si>
  <si>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</si>
  <si>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</si>
  <si>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</si>
  <si>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</si>
  <si>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</si>
  <si>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</si>
  <si>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</si>
  <si>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</si>
  <si>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</si>
  <si>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</si>
  <si>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</si>
  <si>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</si>
  <si>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</si>
  <si>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</si>
  <si>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</si>
  <si>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</si>
  <si>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</si>
  <si>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</si>
  <si>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</si>
  <si>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</si>
  <si>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</si>
  <si>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</si>
  <si>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</si>
  <si>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</si>
  <si>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</si>
  <si>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</si>
  <si>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</si>
  <si>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</si>
  <si>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</si>
  <si>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</si>
  <si>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</si>
  <si>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</si>
  <si>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</si>
  <si>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</si>
  <si>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</si>
  <si>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</si>
  <si>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</si>
  <si>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</si>
  <si>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</si>
  <si>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</si>
  <si>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</si>
  <si>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</si>
  <si>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</si>
  <si>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</si>
  <si>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</si>
  <si>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</si>
  <si>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</si>
  <si>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</si>
  <si>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</si>
  <si>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</si>
  <si>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</si>
  <si>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</si>
  <si>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</si>
  <si>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</si>
  <si>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</si>
  <si>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</si>
  <si>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</si>
  <si>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</si>
  <si>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</si>
  <si>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</si>
  <si>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</si>
  <si>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</si>
  <si>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</si>
  <si>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</si>
  <si>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</si>
  <si>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</si>
  <si>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</si>
  <si>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</si>
  <si>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</si>
  <si>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</si>
  <si>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</si>
  <si>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</si>
  <si>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</si>
  <si>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</si>
  <si>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</si>
  <si>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</si>
  <si>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</si>
  <si>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</si>
  <si>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</si>
  <si>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</si>
  <si>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</si>
  <si>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</si>
  <si>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</si>
  <si>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</si>
  <si>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</si>
  <si>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</si>
  <si>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</si>
  <si>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</si>
  <si>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</si>
  <si>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</si>
  <si>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</si>
  <si>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</si>
  <si>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</si>
  <si>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</si>
  <si>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</si>
  <si>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</si>
  <si>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</si>
  <si>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</si>
  <si>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</si>
  <si>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</si>
  <si>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</si>
  <si>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</si>
  <si>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</si>
  <si>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</si>
  <si>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</si>
  <si>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</si>
  <si>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</si>
  <si>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</si>
  <si>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</si>
  <si>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</si>
  <si>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</si>
  <si>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</si>
  <si>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</si>
  <si>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</si>
  <si>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</si>
  <si>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</si>
  <si>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</si>
  <si>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</si>
  <si>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</si>
  <si>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</si>
  <si>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</si>
  <si>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</si>
  <si>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</si>
  <si>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</si>
  <si>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</si>
  <si>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</si>
  <si>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</si>
  <si>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</si>
  <si>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</si>
  <si>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</si>
  <si>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</si>
  <si>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</si>
  <si>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</si>
  <si>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</si>
  <si>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</si>
  <si>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</si>
  <si>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</si>
  <si>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</si>
  <si>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</si>
  <si>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</si>
  <si>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</si>
  <si>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</si>
  <si>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</si>
  <si>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</si>
  <si>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</si>
  <si>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</si>
  <si>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</si>
  <si>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</si>
  <si>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</si>
  <si>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</si>
  <si>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</si>
  <si>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</si>
  <si>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</si>
  <si>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</si>
  <si>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</si>
  <si>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</si>
  <si>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</si>
  <si>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</si>
  <si>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</si>
  <si>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</si>
  <si>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</si>
  <si>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</si>
  <si>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</si>
  <si>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</si>
  <si>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</si>
  <si>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</si>
  <si>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</si>
  <si>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</si>
  <si>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</si>
  <si>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</si>
  <si>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</si>
  <si>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</si>
  <si>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</si>
  <si>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</si>
  <si>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</si>
  <si>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</si>
  <si>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</si>
  <si>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</si>
  <si>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</si>
  <si>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</si>
  <si>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</si>
  <si>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</si>
  <si>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</si>
  <si>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</si>
  <si>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</si>
  <si>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</si>
  <si>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</si>
  <si>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</si>
  <si>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</si>
  <si>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</si>
  <si>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</si>
  <si>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</si>
  <si>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</si>
  <si>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</si>
  <si>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</si>
  <si>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</si>
  <si>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</si>
  <si>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</si>
  <si>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</si>
  <si>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</si>
  <si>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</si>
  <si>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</si>
  <si>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</si>
  <si>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</si>
  <si>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</si>
  <si>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</si>
  <si>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</si>
  <si>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</si>
  <si>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</si>
  <si>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</si>
  <si>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</si>
  <si>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</si>
  <si>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</si>
  <si>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</si>
  <si>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</si>
  <si>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</si>
  <si>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</si>
  <si>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</si>
  <si>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</si>
  <si>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</si>
  <si>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</si>
  <si>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</si>
  <si>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</si>
  <si>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</si>
  <si>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</si>
  <si>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</si>
  <si>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</si>
  <si>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</si>
  <si>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</si>
  <si>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</si>
  <si>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</si>
  <si>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</si>
  <si>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</si>
  <si>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</si>
  <si>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</si>
  <si>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</si>
  <si>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</si>
  <si>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</si>
  <si>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</si>
  <si>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</si>
  <si>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</si>
  <si>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</si>
  <si>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</si>
  <si>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</si>
  <si>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</si>
  <si>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</si>
  <si>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</si>
  <si>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</si>
  <si>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</si>
  <si>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</si>
  <si>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</si>
  <si>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</si>
  <si>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</si>
  <si>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</si>
  <si>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</si>
  <si>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</si>
  <si>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</si>
  <si>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</si>
  <si>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</si>
  <si>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</si>
  <si>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</si>
  <si>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</si>
  <si>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</si>
  <si>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</si>
  <si>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</si>
  <si>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</si>
  <si>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</si>
  <si>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</si>
  <si>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</si>
  <si>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</si>
  <si>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</si>
  <si>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</si>
  <si>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</si>
  <si>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</si>
  <si>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</si>
  <si>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</si>
  <si>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</si>
  <si>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</si>
  <si>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</si>
  <si>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</si>
  <si>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</si>
  <si>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</si>
  <si>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</si>
  <si>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</si>
  <si>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</si>
  <si>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</si>
  <si>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</si>
  <si>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</si>
  <si>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</si>
  <si>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</si>
  <si>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</si>
  <si>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</si>
  <si>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</si>
  <si>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</si>
  <si>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</si>
  <si>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</si>
  <si>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</si>
  <si>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</si>
  <si>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</si>
  <si>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</si>
  <si>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</si>
  <si>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</si>
  <si>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</si>
  <si>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</si>
  <si>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</si>
  <si>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</si>
  <si>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</si>
  <si>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</si>
  <si>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</si>
  <si>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</si>
  <si>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</si>
  <si>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</si>
  <si>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</si>
  <si>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</si>
  <si>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</si>
  <si>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</si>
  <si>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</si>
  <si>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</si>
  <si>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</si>
  <si>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</si>
  <si>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</si>
  <si>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</si>
  <si>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</si>
  <si>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</si>
  <si>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</si>
  <si>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</si>
  <si>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</si>
  <si>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</si>
  <si>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</si>
  <si>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</si>
  <si>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</si>
  <si>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</si>
  <si>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</si>
  <si>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</si>
  <si>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</si>
  <si>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</si>
  <si>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</si>
  <si>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</si>
  <si>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</si>
  <si>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</si>
  <si>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</si>
  <si>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</si>
  <si>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</si>
  <si>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</si>
  <si>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</si>
  <si>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</si>
  <si>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</si>
  <si>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</si>
  <si>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</si>
  <si>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</si>
  <si>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</si>
  <si>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</si>
  <si>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</si>
  <si>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</si>
  <si>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</si>
  <si>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</si>
  <si>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</si>
  <si>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</si>
  <si>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</si>
  <si>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</si>
  <si>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</si>
  <si>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</si>
  <si>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</si>
  <si>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</si>
  <si>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</si>
  <si>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</si>
  <si>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</si>
  <si>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</si>
  <si>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</si>
  <si>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</si>
  <si>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</si>
  <si>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</si>
  <si>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</si>
  <si>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</si>
  <si>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</si>
  <si>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</si>
  <si>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</si>
  <si>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</si>
  <si>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</si>
  <si>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</si>
  <si>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</si>
  <si>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</si>
  <si>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</si>
  <si>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</si>
  <si>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</si>
  <si>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</si>
  <si>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</si>
  <si>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</si>
  <si>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</si>
  <si>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</si>
  <si>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</si>
  <si>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</si>
  <si>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</si>
  <si>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</si>
  <si>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</si>
  <si>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</si>
  <si>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</si>
  <si>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</si>
  <si>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</si>
  <si>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</si>
  <si>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</si>
  <si>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</si>
  <si>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</si>
  <si>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</si>
  <si>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</si>
  <si>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</si>
  <si>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</si>
  <si>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</si>
  <si>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</si>
  <si>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</si>
  <si>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</si>
  <si>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</si>
  <si>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</si>
  <si>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</si>
  <si>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</si>
  <si>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</si>
  <si>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</si>
  <si>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</si>
  <si>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</si>
  <si>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</si>
  <si>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</si>
  <si>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</si>
  <si>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</si>
  <si>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</si>
  <si>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</si>
  <si>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</si>
  <si>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</si>
  <si>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</si>
  <si>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</si>
  <si>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</si>
  <si>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</si>
  <si>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</si>
  <si>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</si>
  <si>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</si>
  <si>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</si>
  <si>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</si>
  <si>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</si>
  <si>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</si>
  <si>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</si>
  <si>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</si>
  <si>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</si>
  <si>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</si>
  <si>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</si>
  <si>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</si>
  <si>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</si>
  <si>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</si>
  <si>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</si>
  <si>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</si>
  <si>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</si>
  <si>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</si>
  <si>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</si>
  <si>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</si>
  <si>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</si>
  <si>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</si>
  <si>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</si>
  <si>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</si>
  <si>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</si>
  <si>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</si>
  <si>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</si>
  <si>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</si>
  <si>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</si>
  <si>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</si>
  <si>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</si>
  <si>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</si>
  <si>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</si>
  <si>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</si>
  <si>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</si>
  <si>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</si>
  <si>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</si>
  <si>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</si>
  <si>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</si>
  <si>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</si>
  <si>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</si>
  <si>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</si>
  <si>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</si>
  <si>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</si>
  <si>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</si>
  <si>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</si>
  <si>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</si>
  <si>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</si>
  <si>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</si>
  <si>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</si>
  <si>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</si>
  <si>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</si>
  <si>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</si>
  <si>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</si>
  <si>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</si>
  <si>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</si>
  <si>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</si>
  <si>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</si>
  <si>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</si>
  <si>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</si>
  <si>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</si>
  <si>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</si>
  <si>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</si>
  <si>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</si>
  <si>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</si>
  <si>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</si>
  <si>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</si>
  <si>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</si>
  <si>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</si>
  <si>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</si>
  <si>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</si>
  <si>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</si>
  <si>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</si>
  <si>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</si>
  <si>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</si>
  <si>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</si>
  <si>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</si>
  <si>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</si>
  <si>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</si>
  <si>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</si>
  <si>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</si>
  <si>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</si>
  <si>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</si>
  <si>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</si>
  <si>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</si>
  <si>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</si>
  <si>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</si>
  <si>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</si>
  <si>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</si>
  <si>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</si>
  <si>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</si>
  <si>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</si>
  <si>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</si>
  <si>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</si>
  <si>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</si>
  <si>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</si>
  <si>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</si>
  <si>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</si>
  <si>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</si>
  <si>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</si>
  <si>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</si>
  <si>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</si>
  <si>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</si>
  <si>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</si>
  <si>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</si>
  <si>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</si>
  <si>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</si>
  <si>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</si>
  <si>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</si>
  <si>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</si>
  <si>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</si>
  <si>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</si>
  <si>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</si>
  <si>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</si>
  <si>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</si>
  <si>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</si>
  <si>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</si>
  <si>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</si>
  <si>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</si>
  <si>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</si>
  <si>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</si>
  <si>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</si>
  <si>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</si>
  <si>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</si>
  <si>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</si>
  <si>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</si>
  <si>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</si>
  <si>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</si>
  <si>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</si>
  <si>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</si>
  <si>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</si>
  <si>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</si>
  <si>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</si>
  <si>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</si>
  <si>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</si>
  <si>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</si>
  <si>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</si>
  <si>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</si>
  <si>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</si>
  <si>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</si>
  <si>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</si>
  <si>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</si>
  <si>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</si>
  <si>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</si>
  <si>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</si>
  <si>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</si>
  <si>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</si>
  <si>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</si>
  <si>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</si>
  <si>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</si>
  <si>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</si>
  <si>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</si>
  <si>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</si>
  <si>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</si>
  <si>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</si>
  <si>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</si>
  <si>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</si>
  <si>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</si>
  <si>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</si>
  <si>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</si>
  <si>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</si>
  <si>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</si>
  <si>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</si>
  <si>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</si>
  <si>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</si>
  <si>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</si>
  <si>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</si>
  <si>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</si>
  <si>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</si>
  <si>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</si>
  <si>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</si>
  <si>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</si>
  <si>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</si>
  <si>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</si>
  <si>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</si>
  <si>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</si>
  <si>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</si>
  <si>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</si>
  <si>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</si>
  <si>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</si>
  <si>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</si>
  <si>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</si>
  <si>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</si>
  <si>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</si>
  <si>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</si>
  <si>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</si>
  <si>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</si>
  <si>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</si>
  <si>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</si>
  <si>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</si>
  <si>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</si>
  <si>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</si>
  <si>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</si>
  <si>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</si>
  <si>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</si>
  <si>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</si>
  <si>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</si>
  <si>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</si>
  <si>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</si>
  <si>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</si>
  <si>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</si>
  <si>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</si>
  <si>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</si>
  <si>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</si>
  <si>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</si>
  <si>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</si>
  <si>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</si>
  <si>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</si>
  <si>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</si>
  <si>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</si>
  <si>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</si>
  <si>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</si>
  <si>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</si>
  <si>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</si>
  <si>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</si>
  <si>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</si>
  <si>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</si>
  <si>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</si>
  <si>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</si>
  <si>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</si>
  <si>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</si>
  <si>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</si>
  <si>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</si>
  <si>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</si>
  <si>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</si>
  <si>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</si>
  <si>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</si>
  <si>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</si>
  <si>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</si>
  <si>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</si>
  <si>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</si>
  <si>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</si>
  <si>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</si>
  <si>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</si>
  <si>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</si>
  <si>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</si>
  <si>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</si>
  <si>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</si>
  <si>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</si>
  <si>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</si>
  <si>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</si>
  <si>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</si>
  <si>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</si>
  <si>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</si>
  <si>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</si>
  <si>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</si>
  <si>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</si>
  <si>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</si>
  <si>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</si>
  <si>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</si>
  <si>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</si>
  <si>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</si>
  <si>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</si>
  <si>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</si>
  <si>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</si>
  <si>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</si>
  <si>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</si>
  <si>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</si>
  <si>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</si>
  <si>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</si>
  <si>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</si>
  <si>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</si>
  <si>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</si>
  <si>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</si>
  <si>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</si>
  <si>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</si>
  <si>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</si>
  <si>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</si>
  <si>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</si>
  <si>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</si>
  <si>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</si>
  <si>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</si>
  <si>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</si>
  <si>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</si>
  <si>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</si>
  <si>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</si>
  <si>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</si>
  <si>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</si>
  <si>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</si>
  <si>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</si>
  <si>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</si>
  <si>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</si>
  <si>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</si>
  <si>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</si>
  <si>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</si>
  <si>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</si>
  <si>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</si>
  <si>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</si>
  <si>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</si>
  <si>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</si>
  <si>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</si>
  <si>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</si>
  <si>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</si>
  <si>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</si>
  <si>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</si>
  <si>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</si>
  <si>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</si>
  <si>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</si>
  <si>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</si>
  <si>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</si>
  <si>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</si>
  <si>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</si>
  <si>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</si>
  <si>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</si>
  <si>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</si>
  <si>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</si>
  <si>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</si>
  <si>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</si>
  <si>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</si>
  <si>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</si>
  <si>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</si>
  <si>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</si>
  <si>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</si>
  <si>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</si>
  <si>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</si>
  <si>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</si>
  <si>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</si>
  <si>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</si>
  <si>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</si>
  <si>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</si>
  <si>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</si>
  <si>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</si>
  <si>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</si>
  <si>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</si>
  <si>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</si>
  <si>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</si>
  <si>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</si>
  <si>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</si>
  <si>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</si>
  <si>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</si>
  <si>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</si>
  <si>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</si>
  <si>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</si>
  <si>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</si>
  <si>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</si>
  <si>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</si>
  <si>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</si>
  <si>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</si>
  <si>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</si>
  <si>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</si>
  <si>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</si>
  <si>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</si>
  <si>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</si>
  <si>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</si>
  <si>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</si>
  <si>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</si>
  <si>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</si>
  <si>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</si>
  <si>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</si>
  <si>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</si>
  <si>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</si>
  <si>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</si>
  <si>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</si>
  <si>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</si>
  <si>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</si>
  <si>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</si>
  <si>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</si>
  <si>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</si>
  <si>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</si>
  <si>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</si>
  <si>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</si>
  <si>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</si>
  <si>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</si>
  <si>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</si>
  <si>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</si>
  <si>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</si>
  <si>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</si>
  <si>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</si>
  <si>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</si>
  <si>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</si>
  <si>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</si>
  <si>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</si>
  <si>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</si>
  <si>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</si>
  <si>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</si>
  <si>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</si>
  <si>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</si>
  <si>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</si>
  <si>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</si>
  <si>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</si>
  <si>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</si>
  <si>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</si>
  <si>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</si>
  <si>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</si>
  <si>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</si>
  <si>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</si>
  <si>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</si>
  <si>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</si>
  <si>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</si>
  <si>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</si>
  <si>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</si>
  <si>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</si>
  <si>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</si>
  <si>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</si>
  <si>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</si>
  <si>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</si>
  <si>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</si>
  <si>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</si>
  <si>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</si>
  <si>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</si>
  <si>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</si>
  <si>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</si>
  <si>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</si>
  <si>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</si>
  <si>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</si>
  <si>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</si>
  <si>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</si>
  <si>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</si>
  <si>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</si>
  <si>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</si>
  <si>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</si>
  <si>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</si>
  <si>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</si>
  <si>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</si>
  <si>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</si>
  <si>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</si>
  <si>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</si>
  <si>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</si>
  <si>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</si>
  <si>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</si>
  <si>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</si>
  <si>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</si>
  <si>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</si>
  <si>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</si>
  <si>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</si>
  <si>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</si>
  <si>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</si>
  <si>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</si>
  <si>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</si>
  <si>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</si>
  <si>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</si>
  <si>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</si>
  <si>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</si>
  <si>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</si>
  <si>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</si>
  <si>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</si>
  <si>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</si>
  <si>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</si>
  <si>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</si>
  <si>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</si>
  <si>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</si>
  <si>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</si>
  <si>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</si>
  <si>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</si>
  <si>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</si>
  <si>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</si>
  <si>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</si>
  <si>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</si>
  <si>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</si>
  <si>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</si>
  <si>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</si>
  <si>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</si>
  <si>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</si>
  <si>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</si>
  <si>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</si>
  <si>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</si>
  <si>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</si>
  <si>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</si>
  <si>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</si>
  <si>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</si>
  <si>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</si>
  <si>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</si>
  <si>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</si>
  <si>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</si>
  <si>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</si>
  <si>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</si>
  <si>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</si>
  <si>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</si>
  <si>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</si>
  <si>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</si>
  <si>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</si>
  <si>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</si>
  <si>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</si>
  <si>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</si>
  <si>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</si>
  <si>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</si>
  <si>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</si>
  <si>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</si>
  <si>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</si>
  <si>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</si>
  <si>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</si>
  <si>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</si>
  <si>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</si>
  <si>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</si>
  <si>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</si>
  <si>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</si>
  <si>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</si>
  <si>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</si>
  <si>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</si>
  <si>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</si>
  <si>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</si>
  <si>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</si>
  <si>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</si>
  <si>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</si>
  <si>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</si>
  <si>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</si>
  <si>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</si>
  <si>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</si>
  <si>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</si>
  <si>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</si>
  <si>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</si>
  <si>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</si>
  <si>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</si>
  <si>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</si>
  <si>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</si>
  <si>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</si>
  <si>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</si>
  <si>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</si>
  <si>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</si>
  <si>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</si>
  <si>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</si>
  <si>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</si>
  <si>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</si>
  <si>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</si>
  <si>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</si>
  <si>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</si>
  <si>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</si>
  <si>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</si>
  <si>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</si>
  <si>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</si>
  <si>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</si>
  <si>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</si>
  <si>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</si>
  <si>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</si>
  <si>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</si>
  <si>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</si>
  <si>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</si>
  <si>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</si>
  <si>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</si>
  <si>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</si>
  <si>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</si>
  <si>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</si>
  <si>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</si>
  <si>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</si>
  <si>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</si>
  <si>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</si>
  <si>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</si>
  <si>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</si>
  <si>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</si>
  <si>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</si>
  <si>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</si>
  <si>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</si>
  <si>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</si>
  <si>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</si>
  <si>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</si>
  <si>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</si>
  <si>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</si>
  <si>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</si>
  <si>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</si>
  <si>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</si>
  <si>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</si>
  <si>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</si>
  <si>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</si>
  <si>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</si>
  <si>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</si>
  <si>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</si>
  <si>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</si>
  <si>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</si>
  <si>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</si>
  <si>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</si>
  <si>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</si>
  <si>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</si>
  <si>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</si>
  <si>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</si>
  <si>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</si>
  <si>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</si>
  <si>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</si>
  <si>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</si>
  <si>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</si>
  <si>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</si>
  <si>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</si>
  <si>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</si>
  <si>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</si>
  <si>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</si>
  <si>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</si>
  <si>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</si>
  <si>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</si>
  <si>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</si>
  <si>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</si>
  <si>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</si>
  <si>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</si>
  <si>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</si>
  <si>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</si>
  <si>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</si>
  <si>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</si>
  <si>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</si>
  <si>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</si>
  <si>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</si>
  <si>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</si>
  <si>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</si>
  <si>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</si>
  <si>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</si>
  <si>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</si>
  <si>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</si>
  <si>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</si>
  <si>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</si>
  <si>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</si>
  <si>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</si>
  <si>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</si>
  <si>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</si>
  <si>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</si>
  <si>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</si>
  <si>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</si>
  <si>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</si>
  <si>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</si>
  <si>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</si>
  <si>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</si>
  <si>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</si>
  <si>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</si>
  <si>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</si>
  <si>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</si>
  <si>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</si>
  <si>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</si>
  <si>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</si>
  <si>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</si>
  <si>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</si>
  <si>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</si>
  <si>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</si>
  <si>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</si>
  <si>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</si>
  <si>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</si>
  <si>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</si>
  <si>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</si>
  <si>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</si>
  <si>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</si>
  <si>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</si>
  <si>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</si>
  <si>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</si>
  <si>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</si>
  <si>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</si>
  <si>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</si>
  <si>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</si>
  <si>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</si>
  <si>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</si>
  <si>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</si>
  <si>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</si>
  <si>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</si>
  <si>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</si>
  <si>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</si>
  <si>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</si>
  <si>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</si>
  <si>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</si>
  <si>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</si>
  <si>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</si>
  <si>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</si>
  <si>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</si>
  <si>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</si>
  <si>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</si>
  <si>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</si>
  <si>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</si>
  <si>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</si>
  <si>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</si>
  <si>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</si>
  <si>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</si>
  <si>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</si>
  <si>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</si>
  <si>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</si>
  <si>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</si>
  <si>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</si>
  <si>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</si>
  <si>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</si>
  <si>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</si>
  <si>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</si>
  <si>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</si>
  <si>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</si>
  <si>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</si>
  <si>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</si>
  <si>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</si>
  <si>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</si>
  <si>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</si>
  <si>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</si>
  <si>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</si>
  <si>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</si>
  <si>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</si>
  <si>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</si>
  <si>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</si>
  <si>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</si>
  <si>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</si>
  <si>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</si>
  <si>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</si>
  <si>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</si>
  <si>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</si>
  <si>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</si>
  <si>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</si>
  <si>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</si>
  <si>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</si>
  <si>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</si>
  <si>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</si>
  <si>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</si>
  <si>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</si>
  <si>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</si>
  <si>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</si>
  <si>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</si>
  <si>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</si>
  <si>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</si>
  <si>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</si>
  <si>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</si>
  <si>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</si>
  <si>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</si>
  <si>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</si>
  <si>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</si>
  <si>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</si>
  <si>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</si>
  <si>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</si>
  <si>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</si>
  <si>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</si>
  <si>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</si>
  <si>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</si>
  <si>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</si>
  <si>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</si>
  <si>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</si>
  <si>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</si>
  <si>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</si>
  <si>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</si>
  <si>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</si>
  <si>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</si>
  <si>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</si>
  <si>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</si>
  <si>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</si>
  <si>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</si>
  <si>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</si>
  <si>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</si>
  <si>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</si>
  <si>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</si>
  <si>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</si>
  <si>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</si>
  <si>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</si>
  <si>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</si>
  <si>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</si>
  <si>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</si>
  <si>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</si>
  <si>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</si>
  <si>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</si>
  <si>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</si>
  <si>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</si>
  <si>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</si>
  <si>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</si>
  <si>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</si>
  <si>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</si>
  <si>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</si>
  <si>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</si>
  <si>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</si>
  <si>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</si>
  <si>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</si>
  <si>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</si>
  <si>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</si>
  <si>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</si>
  <si>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</si>
  <si>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</si>
  <si>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</si>
  <si>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</si>
  <si>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</si>
  <si>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</si>
  <si>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</si>
  <si>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</si>
  <si>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</si>
  <si>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</si>
  <si>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</si>
  <si>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</si>
  <si>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</si>
  <si>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</si>
  <si>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</si>
  <si>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</si>
  <si>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</si>
  <si>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</si>
  <si>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</si>
  <si>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</si>
  <si>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</si>
  <si>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</si>
  <si>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</si>
  <si>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</si>
  <si>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</si>
  <si>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</si>
  <si>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</si>
  <si>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</si>
  <si>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</si>
  <si>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</si>
  <si>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</si>
  <si>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</si>
  <si>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</si>
  <si>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</si>
  <si>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</si>
  <si>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</si>
  <si>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</si>
  <si>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</si>
  <si>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</si>
  <si>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</si>
  <si>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</si>
  <si>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</si>
  <si>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</si>
  <si>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</si>
  <si>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</si>
  <si>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</si>
  <si>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</si>
  <si>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</si>
  <si>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</si>
  <si>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</si>
  <si>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</si>
  <si>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</si>
  <si>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</si>
  <si>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</si>
  <si>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</si>
  <si>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</si>
  <si>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</si>
  <si>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</si>
  <si>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</si>
  <si>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</si>
  <si>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</si>
  <si>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</si>
  <si>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</si>
  <si>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</si>
  <si>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</si>
  <si>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</si>
  <si>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</si>
  <si>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</si>
  <si>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</si>
  <si>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</si>
  <si>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</si>
  <si>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</si>
  <si>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</si>
  <si>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</si>
  <si>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</si>
  <si>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</si>
  <si>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</si>
  <si>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</si>
  <si>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</si>
  <si>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</si>
  <si>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</si>
  <si>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</si>
  <si>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</si>
  <si>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</si>
  <si>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</si>
  <si>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</si>
  <si>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</si>
  <si>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</si>
  <si>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</si>
  <si>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</si>
  <si>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</si>
  <si>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</si>
  <si>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</si>
  <si>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</si>
  <si>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</si>
  <si>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</si>
  <si>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</si>
  <si>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</si>
  <si>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</si>
  <si>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</si>
  <si>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</si>
  <si>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</si>
  <si>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</si>
  <si>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</si>
  <si>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</si>
  <si>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</si>
  <si>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</si>
  <si>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</si>
  <si>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</si>
  <si>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</si>
  <si>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</si>
  <si>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</si>
  <si>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</si>
  <si>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</si>
  <si>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</si>
  <si>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</si>
  <si>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</si>
  <si>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</si>
  <si>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</si>
  <si>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</si>
  <si>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</si>
  <si>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</si>
  <si>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</si>
  <si>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</si>
  <si>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</si>
  <si>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</si>
  <si>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</si>
  <si>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</si>
  <si>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</si>
  <si>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</si>
  <si>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</si>
  <si>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</si>
  <si>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</si>
  <si>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</si>
  <si>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</si>
  <si>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</si>
  <si>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</si>
  <si>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</si>
  <si>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</si>
  <si>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</si>
  <si>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</si>
  <si>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</si>
  <si>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</si>
  <si>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</si>
  <si>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</si>
  <si>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</si>
  <si>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</si>
  <si>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</si>
  <si>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</si>
  <si>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</si>
  <si>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</si>
  <si>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</si>
  <si>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</si>
  <si>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</si>
  <si>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</si>
  <si>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</si>
  <si>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</si>
  <si>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</si>
  <si>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</si>
  <si>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</si>
  <si>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</si>
  <si>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</si>
  <si>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</si>
  <si>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</si>
  <si>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</si>
  <si>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</si>
  <si>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</si>
  <si>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</si>
  <si>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</si>
  <si>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</si>
  <si>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</si>
  <si>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</si>
  <si>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</si>
  <si>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</si>
  <si>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</si>
  <si>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</si>
  <si>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</si>
  <si>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</si>
  <si>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</si>
  <si>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</si>
  <si>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</si>
  <si>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</si>
  <si>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</si>
  <si>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</si>
  <si>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</si>
  <si>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</si>
  <si>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</si>
  <si>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</si>
  <si>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</si>
  <si>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</si>
  <si>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</si>
  <si>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</si>
  <si>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</si>
  <si>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</si>
  <si>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</si>
  <si>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</si>
  <si>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</si>
  <si>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</si>
  <si>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</si>
  <si>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</si>
  <si>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</si>
  <si>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</si>
  <si>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</si>
  <si>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</si>
  <si>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</si>
  <si>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</si>
  <si>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</si>
  <si>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</si>
  <si>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</si>
  <si>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</si>
  <si>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</si>
  <si>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</si>
  <si>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</si>
  <si>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</si>
  <si>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</si>
  <si>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</si>
  <si>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</si>
  <si>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</si>
  <si>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</si>
  <si>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</si>
  <si>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</si>
  <si>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</si>
  <si>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</si>
  <si>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</si>
  <si>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</si>
  <si>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</si>
  <si>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</si>
  <si>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</si>
  <si>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</si>
  <si>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</si>
  <si>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</si>
  <si>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</si>
  <si>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</si>
  <si>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</si>
  <si>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</si>
  <si>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</si>
  <si>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</si>
  <si>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</si>
  <si>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</si>
  <si>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</si>
  <si>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</si>
  <si>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</si>
  <si>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</si>
  <si>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</si>
  <si>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</si>
  <si>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</si>
  <si>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</si>
  <si>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</si>
  <si>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</si>
  <si>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</si>
  <si>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</si>
  <si>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</si>
  <si>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</si>
  <si>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</si>
  <si>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</si>
  <si>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</si>
  <si>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</si>
  <si>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</si>
  <si>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</si>
  <si>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</si>
  <si>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</si>
  <si>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</si>
  <si>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</si>
  <si>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</si>
  <si>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</si>
  <si>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</si>
  <si>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</si>
  <si>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</si>
  <si>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</si>
  <si>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</si>
  <si>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</si>
  <si>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</si>
  <si>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</si>
  <si>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</si>
  <si>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</si>
  <si>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</si>
  <si>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</si>
  <si>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</si>
  <si>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</si>
  <si>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</si>
  <si>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</si>
  <si>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</si>
  <si>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</si>
  <si>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</si>
  <si>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</si>
  <si>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</si>
  <si>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</si>
  <si>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</si>
  <si>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</si>
  <si>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</si>
  <si>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</si>
  <si>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</si>
  <si>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</si>
  <si>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</si>
  <si>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</si>
  <si>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</si>
  <si>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</si>
  <si>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</si>
  <si>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</si>
  <si>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</si>
  <si>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</si>
  <si>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</si>
  <si>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</si>
  <si>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</si>
  <si>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</si>
  <si>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</si>
  <si>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</si>
  <si>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</si>
  <si>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</si>
  <si>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</si>
  <si>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</si>
  <si>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</si>
  <si>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</si>
  <si>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</si>
  <si>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</si>
  <si>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</si>
  <si>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</si>
  <si>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</si>
  <si>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</si>
  <si>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</si>
  <si>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</si>
  <si>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</si>
  <si>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</si>
  <si>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</si>
  <si>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</si>
  <si>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</si>
  <si>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</si>
  <si>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</si>
  <si>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</si>
  <si>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</si>
  <si>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</si>
  <si>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</si>
  <si>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</si>
  <si>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</si>
  <si>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</si>
  <si>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</si>
  <si>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</si>
  <si>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</si>
  <si>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</si>
  <si>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</si>
  <si>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</si>
  <si>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</si>
  <si>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</si>
  <si>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</si>
  <si>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</si>
  <si>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</si>
  <si>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</si>
  <si>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</si>
  <si>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</si>
  <si>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</si>
  <si>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</si>
  <si>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</si>
  <si>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</si>
  <si>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</si>
  <si>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</si>
  <si>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</si>
  <si>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</si>
  <si>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</si>
  <si>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</si>
  <si>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</si>
  <si>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</si>
  <si>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</si>
  <si>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</si>
  <si>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</si>
  <si>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</si>
  <si>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</si>
  <si>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</si>
  <si>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</si>
  <si>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</si>
  <si>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</si>
  <si>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</si>
  <si>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</si>
  <si>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</si>
  <si>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</si>
  <si>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</si>
  <si>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</si>
  <si>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</si>
  <si>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</si>
  <si>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</si>
  <si>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</si>
  <si>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</si>
  <si>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</si>
  <si>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</si>
  <si>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</si>
  <si>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</si>
  <si>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</si>
  <si>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</si>
  <si>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</si>
  <si>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</si>
  <si>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</si>
  <si>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</si>
  <si>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</si>
  <si>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</si>
  <si>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</si>
  <si>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</si>
  <si>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</si>
  <si>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</si>
  <si>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</si>
  <si>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</si>
  <si>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</si>
  <si>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</si>
  <si>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</si>
  <si>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</si>
  <si>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</si>
  <si>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</si>
  <si>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</si>
  <si>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</si>
  <si>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</si>
  <si>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</si>
  <si>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</si>
  <si>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</si>
  <si>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</si>
  <si>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</si>
  <si>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</si>
  <si>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</si>
  <si>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</si>
  <si>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</si>
  <si>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</si>
  <si>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</si>
  <si>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</si>
  <si>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</si>
  <si>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</si>
  <si>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</si>
  <si>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</si>
  <si>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</si>
  <si>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</si>
  <si>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</si>
  <si>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</si>
  <si>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</si>
  <si>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</si>
  <si>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</si>
  <si>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</si>
  <si>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</si>
  <si>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</si>
  <si>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</si>
  <si>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</si>
  <si>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</si>
  <si>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</si>
  <si>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</si>
  <si>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</si>
  <si>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</si>
  <si>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</si>
  <si>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</si>
  <si>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</si>
  <si>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</si>
  <si>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</si>
  <si>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</si>
  <si>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</si>
  <si>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</si>
  <si>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</si>
  <si>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</si>
  <si>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</si>
  <si>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</si>
  <si>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</si>
  <si>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</si>
  <si>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</si>
  <si>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</si>
  <si>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</si>
  <si>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</si>
  <si>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</si>
  <si>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</si>
  <si>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</si>
  <si>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</si>
  <si>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</si>
  <si>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</si>
  <si>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</si>
  <si>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</si>
  <si>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</si>
  <si>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</si>
  <si>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</si>
  <si>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</si>
  <si>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</si>
  <si>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</si>
  <si>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</si>
  <si>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</si>
  <si>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</si>
  <si>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</si>
  <si>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</si>
  <si>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</si>
  <si>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</si>
  <si>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</si>
  <si>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</si>
  <si>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</si>
  <si>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</si>
  <si>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</si>
  <si>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</si>
  <si>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</si>
  <si>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</si>
  <si>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</si>
  <si>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</si>
  <si>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</si>
  <si>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</si>
  <si>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</si>
  <si>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</si>
  <si>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</si>
  <si>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</si>
  <si>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</si>
  <si>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</si>
  <si>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</si>
  <si>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</si>
  <si>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</si>
  <si>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</si>
  <si>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</si>
  <si>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</si>
  <si>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</si>
  <si>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</si>
  <si>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</si>
  <si>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</si>
  <si>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</si>
  <si>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</si>
  <si>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</si>
  <si>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</si>
  <si>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</si>
  <si>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</si>
  <si>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</si>
  <si>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</si>
  <si>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</si>
  <si>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</si>
  <si>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</si>
  <si>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</si>
  <si>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</si>
  <si>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</si>
  <si>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</si>
  <si>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</si>
  <si>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</si>
  <si>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</si>
  <si>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</si>
  <si>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</si>
  <si>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</si>
  <si>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</si>
  <si>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</si>
  <si>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</si>
  <si>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</si>
  <si>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</si>
  <si>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</si>
  <si>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</si>
  <si>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</si>
  <si>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</si>
  <si>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</si>
  <si>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</si>
  <si>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</si>
  <si>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</si>
  <si>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</si>
  <si>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</si>
  <si>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</si>
  <si>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</si>
  <si>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</si>
  <si>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</si>
  <si>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</si>
  <si>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</si>
  <si>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</si>
  <si>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</si>
  <si>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</si>
  <si>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</si>
  <si>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</si>
  <si>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</si>
  <si>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</si>
  <si>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</si>
  <si>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</si>
  <si>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</si>
  <si>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</si>
  <si>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</si>
  <si>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</si>
  <si>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</si>
  <si>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</si>
  <si>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</si>
  <si>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</si>
  <si>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</si>
  <si>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</si>
  <si>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</si>
  <si>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</si>
  <si>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</si>
  <si>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</si>
  <si>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</si>
  <si>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</si>
  <si>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</si>
  <si>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</si>
  <si>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</si>
  <si>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</si>
  <si>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</si>
  <si>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</si>
  <si>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</si>
  <si>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</si>
  <si>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</si>
  <si>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</si>
  <si>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</si>
  <si>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</si>
  <si>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</si>
  <si>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</si>
  <si>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</si>
  <si>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</si>
  <si>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</si>
  <si>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</si>
  <si>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</si>
  <si>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</si>
  <si>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</si>
  <si>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</si>
  <si>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</si>
  <si>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</si>
  <si>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</si>
  <si>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</si>
  <si>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</si>
  <si>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</si>
  <si>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</si>
  <si>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</si>
  <si>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</si>
  <si>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</si>
  <si>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</si>
  <si>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</si>
  <si>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</si>
  <si>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</si>
  <si>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</si>
  <si>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</si>
  <si>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</si>
  <si>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</si>
  <si>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</si>
  <si>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</si>
  <si>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</si>
  <si>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</si>
  <si>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</si>
  <si>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</si>
  <si>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</si>
  <si>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</si>
  <si>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</si>
  <si>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</si>
  <si>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</si>
  <si>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</si>
  <si>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</si>
  <si>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</si>
  <si>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</si>
  <si>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</si>
  <si>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</si>
  <si>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</si>
  <si>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</si>
  <si>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</si>
  <si>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</si>
  <si>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</si>
  <si>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</si>
  <si>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</si>
  <si>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</si>
  <si>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</si>
  <si>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</si>
  <si>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</si>
  <si>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</si>
  <si>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</si>
  <si>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</si>
  <si>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</si>
  <si>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</si>
  <si>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</si>
  <si>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</si>
  <si>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</si>
  <si>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</si>
  <si>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</si>
  <si>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</si>
  <si>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</si>
  <si>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</si>
  <si>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</si>
  <si>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</si>
  <si>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</si>
  <si>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</si>
  <si>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</si>
  <si>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</si>
  <si>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</si>
  <si>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</si>
  <si>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</si>
  <si>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</si>
  <si>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</si>
  <si>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</si>
  <si>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</si>
  <si>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</si>
  <si>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</si>
  <si>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</si>
  <si>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</si>
  <si>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</si>
  <si>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</si>
  <si>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</si>
  <si>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</si>
  <si>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</si>
  <si>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</si>
  <si>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</si>
  <si>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</si>
  <si>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</si>
  <si>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</si>
  <si>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</si>
  <si>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</si>
  <si>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</si>
  <si>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</si>
  <si>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</si>
  <si>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</si>
  <si>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</si>
  <si>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</si>
  <si>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</si>
  <si>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</si>
  <si>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</si>
  <si>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</si>
  <si>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</si>
  <si>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</si>
  <si>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</si>
  <si>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</si>
  <si>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</si>
  <si>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</si>
  <si>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</si>
  <si>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</si>
  <si>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</si>
  <si>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</si>
  <si>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</si>
  <si>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</si>
  <si>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</si>
  <si>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</si>
  <si>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</si>
  <si>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</si>
  <si>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</si>
  <si>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</si>
  <si>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</si>
  <si>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</si>
  <si>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</si>
  <si>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</si>
  <si>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</si>
  <si>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</si>
  <si>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</si>
  <si>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</si>
  <si>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</si>
  <si>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</si>
  <si>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</si>
  <si>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</si>
  <si>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</si>
  <si>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</si>
  <si>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</si>
  <si>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</si>
  <si>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</si>
  <si>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</si>
  <si>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</si>
  <si>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</si>
  <si>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</si>
  <si>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</si>
  <si>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</si>
  <si>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</si>
  <si>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</si>
  <si>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</si>
  <si>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</si>
  <si>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</si>
  <si>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</si>
  <si>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</si>
  <si>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</si>
  <si>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</si>
  <si>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</si>
  <si>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</si>
  <si>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</si>
  <si>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</si>
  <si>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</si>
  <si>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</si>
  <si>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</si>
  <si>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</si>
  <si>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</si>
  <si>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</si>
  <si>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</si>
  <si>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</si>
  <si>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</si>
  <si>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</si>
  <si>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</si>
  <si>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</si>
  <si>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</si>
  <si>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</si>
  <si>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</si>
  <si>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</si>
  <si>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</si>
  <si>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</si>
  <si>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</si>
  <si>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</si>
  <si>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</si>
  <si>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</si>
  <si>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</si>
  <si>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</si>
  <si>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</si>
  <si>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</si>
  <si>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</si>
  <si>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</si>
  <si>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</si>
  <si>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</si>
  <si>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</si>
  <si>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</si>
  <si>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</si>
  <si>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</si>
  <si>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</si>
  <si>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</si>
  <si>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</si>
  <si>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</si>
  <si>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</si>
  <si>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</si>
  <si>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</si>
  <si>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</si>
  <si>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</si>
  <si>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</si>
  <si>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</si>
  <si>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</si>
  <si>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</si>
  <si>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</si>
  <si>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</si>
  <si>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</si>
  <si>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</si>
  <si>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</si>
  <si>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</si>
  <si>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</si>
  <si>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</si>
  <si>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</si>
  <si>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</si>
  <si>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</si>
  <si>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</si>
  <si>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</si>
  <si>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</si>
  <si>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</si>
  <si>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</si>
  <si>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</si>
  <si>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</si>
  <si>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</si>
  <si>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</si>
  <si>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</si>
  <si>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</si>
  <si>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</si>
  <si>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</si>
  <si>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</si>
  <si>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</si>
  <si>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</si>
  <si>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</si>
  <si>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</si>
  <si>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</si>
  <si>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</si>
  <si>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</si>
  <si>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</si>
  <si>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</si>
  <si>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</si>
  <si>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</si>
  <si>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</si>
  <si>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</si>
  <si>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</si>
  <si>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</si>
  <si>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</si>
  <si>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</si>
  <si>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</si>
  <si>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</si>
  <si>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</si>
  <si>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</si>
  <si>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</si>
  <si>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</si>
  <si>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</si>
  <si>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</si>
  <si>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</si>
  <si>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</si>
  <si>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</si>
  <si>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</si>
  <si>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</si>
  <si>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</si>
  <si>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</si>
  <si>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</si>
  <si>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</si>
  <si>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</si>
  <si>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</si>
  <si>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</si>
  <si>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</si>
  <si>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</si>
  <si>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</si>
  <si>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</si>
  <si>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</si>
  <si>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</si>
  <si>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</si>
  <si>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</si>
  <si>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</si>
  <si>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</si>
  <si>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</si>
  <si>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</si>
  <si>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</si>
  <si>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</si>
  <si>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</si>
  <si>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</si>
  <si>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</si>
  <si>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</si>
  <si>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</si>
  <si>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</si>
  <si>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</si>
  <si>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</si>
  <si>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</si>
  <si>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</si>
  <si>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</si>
  <si>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</si>
  <si>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</si>
  <si>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</si>
  <si>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</si>
  <si>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</si>
  <si>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</si>
  <si>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</si>
  <si>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</si>
  <si>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</si>
  <si>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</si>
  <si>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</si>
  <si>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</si>
  <si>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</si>
  <si>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</si>
  <si>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</si>
  <si>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</si>
  <si>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</si>
  <si>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</si>
  <si>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</si>
  <si>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</si>
  <si>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</si>
  <si>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</si>
  <si>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</si>
  <si>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</si>
  <si>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</si>
  <si>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</si>
  <si>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</si>
  <si>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</si>
  <si>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</si>
  <si>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</si>
  <si>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</si>
  <si>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</si>
  <si>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</si>
  <si>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</si>
  <si>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</si>
  <si>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</si>
  <si>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</si>
  <si>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</si>
  <si>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</si>
  <si>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</si>
  <si>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</si>
  <si>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</si>
  <si>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</si>
  <si>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</si>
  <si>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</si>
  <si>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</si>
  <si>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</si>
  <si>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</si>
  <si>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</si>
  <si>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</si>
  <si>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</si>
  <si>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</si>
  <si>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</si>
  <si>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</si>
  <si>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</si>
  <si>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</si>
  <si>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</si>
  <si>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</si>
  <si>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</si>
  <si>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</si>
  <si>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</si>
  <si>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</si>
  <si>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</si>
  <si>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</si>
  <si>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</si>
  <si>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</si>
  <si>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</si>
  <si>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</si>
  <si>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</si>
  <si>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</si>
  <si>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</si>
  <si>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</si>
  <si>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</si>
  <si>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</si>
  <si>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</si>
  <si>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</si>
  <si>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</si>
  <si>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</si>
  <si>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</si>
  <si>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</si>
  <si>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</si>
  <si>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</si>
  <si>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</si>
  <si>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</si>
  <si>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</si>
  <si>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</si>
  <si>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</si>
  <si>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</si>
  <si>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</si>
  <si>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</si>
  <si>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</si>
  <si>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</si>
  <si>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</si>
  <si>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</si>
  <si>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</si>
  <si>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</si>
  <si>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</si>
  <si>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</si>
  <si>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</si>
  <si>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</si>
  <si>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</si>
  <si>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</si>
  <si>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</si>
  <si>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</si>
  <si>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</si>
  <si>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</si>
  <si>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</si>
  <si>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</si>
  <si>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</si>
  <si>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</si>
  <si>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</si>
  <si>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</si>
  <si>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</si>
  <si>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</si>
  <si>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</si>
  <si>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</si>
  <si>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</si>
  <si>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</si>
  <si>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</si>
  <si>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</si>
  <si>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</si>
  <si>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</si>
  <si>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</si>
  <si>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</si>
  <si>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</si>
  <si>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</si>
  <si>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</si>
  <si>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</si>
  <si>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</si>
  <si>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</si>
  <si>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</si>
  <si>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</si>
  <si>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</si>
  <si>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</si>
  <si>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</si>
  <si>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</si>
  <si>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</si>
  <si>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</si>
  <si>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</si>
  <si>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</si>
  <si>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</si>
  <si>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</si>
  <si>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</si>
  <si>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</si>
  <si>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</si>
  <si>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</si>
  <si>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</si>
  <si>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</si>
  <si>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</si>
  <si>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</si>
  <si>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</si>
  <si>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</si>
  <si>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</si>
  <si>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</si>
  <si>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</si>
  <si>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</si>
  <si>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</si>
  <si>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</si>
  <si>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</si>
  <si>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</si>
  <si>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</si>
  <si>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</si>
  <si>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</si>
  <si>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</si>
  <si>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</si>
  <si>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</si>
  <si>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</si>
  <si>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</si>
  <si>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</si>
  <si>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</si>
  <si>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</si>
  <si>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</si>
  <si>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</si>
  <si>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</si>
  <si>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</si>
  <si>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</si>
  <si>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</si>
  <si>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</si>
  <si>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</si>
  <si>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</si>
  <si>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</si>
  <si>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</si>
  <si>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</si>
  <si>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</si>
  <si>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</si>
  <si>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</si>
  <si>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</si>
  <si>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</si>
  <si>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</si>
  <si>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</si>
  <si>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</si>
  <si>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</si>
  <si>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</si>
  <si>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</si>
  <si>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</si>
  <si>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</si>
  <si>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</si>
  <si>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</si>
  <si>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</si>
  <si>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</si>
  <si>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</si>
  <si>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</si>
  <si>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</si>
  <si>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</si>
  <si>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</si>
  <si>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</si>
  <si>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</si>
  <si>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</si>
  <si>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</si>
  <si>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</si>
  <si>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</si>
  <si>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</si>
  <si>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</si>
  <si>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</si>
  <si>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</si>
  <si>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</si>
  <si>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</si>
  <si>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</si>
  <si>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</si>
  <si>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</si>
  <si>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</si>
  <si>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</si>
  <si>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</si>
  <si>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</si>
  <si>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</si>
  <si>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</si>
  <si>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</si>
  <si>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</si>
  <si>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</si>
  <si>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</si>
  <si>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</si>
  <si>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</si>
  <si>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</si>
  <si>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</si>
  <si>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</si>
  <si>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</si>
  <si>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</si>
  <si>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</si>
  <si>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</si>
  <si>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</si>
  <si>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</si>
  <si>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</si>
  <si>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</si>
  <si>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</si>
  <si>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</si>
  <si>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</si>
  <si>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</si>
  <si>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</si>
  <si>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</si>
  <si>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</si>
  <si>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</si>
  <si>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</si>
  <si>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</si>
  <si>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</si>
  <si>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</si>
  <si>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</si>
  <si>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</si>
  <si>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</si>
  <si>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</si>
  <si>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</si>
  <si>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</si>
  <si>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</si>
  <si>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</si>
  <si>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</si>
  <si>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</si>
  <si>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</si>
  <si>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</si>
  <si>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</si>
  <si>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</si>
  <si>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</si>
  <si>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</si>
  <si>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</si>
  <si>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</si>
  <si>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</si>
  <si>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</si>
  <si>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</si>
  <si>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</si>
  <si>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</si>
  <si>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</si>
  <si>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</si>
  <si>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</si>
  <si>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</si>
  <si>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</si>
  <si>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</si>
  <si>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</si>
  <si>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</si>
  <si>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</si>
  <si>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</si>
  <si>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</si>
  <si>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</si>
  <si>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</si>
  <si>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</si>
  <si>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</si>
  <si>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</si>
  <si>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</si>
  <si>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</si>
  <si>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</si>
  <si>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</si>
  <si>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</si>
  <si>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</si>
  <si>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</si>
  <si>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</si>
  <si>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</si>
  <si>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</si>
  <si>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</si>
  <si>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</si>
  <si>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</si>
  <si>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</si>
  <si>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</si>
  <si>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</si>
  <si>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</si>
  <si>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</si>
  <si>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</si>
  <si>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</si>
  <si>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</si>
  <si>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</si>
  <si>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</si>
  <si>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</si>
  <si>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</si>
  <si>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</si>
  <si>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</si>
  <si>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</si>
  <si>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</si>
  <si>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</si>
  <si>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</si>
  <si>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</si>
  <si>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</si>
  <si>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</si>
  <si>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</si>
  <si>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</si>
  <si>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</si>
  <si>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</si>
  <si>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</si>
  <si>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</si>
  <si>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</si>
  <si>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</si>
  <si>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</si>
  <si>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</si>
  <si>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</si>
  <si>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</si>
  <si>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</si>
  <si>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</si>
  <si>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</si>
  <si>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</si>
  <si>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</si>
  <si>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</si>
  <si>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</si>
  <si>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</si>
  <si>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</si>
  <si>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</si>
  <si>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</si>
  <si>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</si>
  <si>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</si>
  <si>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</si>
  <si>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</si>
  <si>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</si>
  <si>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</si>
  <si>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</si>
  <si>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</si>
  <si>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</si>
  <si>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</si>
  <si>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</si>
  <si>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</si>
  <si>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</si>
  <si>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</si>
  <si>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</si>
  <si>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</si>
  <si>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</si>
  <si>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</si>
  <si>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</si>
  <si>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</si>
  <si>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</si>
  <si>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</si>
  <si>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</si>
  <si>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</si>
  <si>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</si>
  <si>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</si>
  <si>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</si>
  <si>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</si>
  <si>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</si>
  <si>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</si>
  <si>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</si>
  <si>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</si>
  <si>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</si>
  <si>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</si>
  <si>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</si>
  <si>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</si>
  <si>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</si>
  <si>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</si>
  <si>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</si>
  <si>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</si>
  <si>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</si>
  <si>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</si>
  <si>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</si>
  <si>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</si>
  <si>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</si>
  <si>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</si>
  <si>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</si>
  <si>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</si>
  <si>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</si>
  <si>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</si>
  <si>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</si>
  <si>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</si>
  <si>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</si>
  <si>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</si>
  <si>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</si>
  <si>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</si>
  <si>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</si>
  <si>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</si>
  <si>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</si>
  <si>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</si>
  <si>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</si>
  <si>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</si>
  <si>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</si>
  <si>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</si>
  <si>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</si>
  <si>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</si>
  <si>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</si>
  <si>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</si>
  <si>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</si>
  <si>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</si>
  <si>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</si>
  <si>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</si>
  <si>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</si>
  <si>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</si>
  <si>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</si>
  <si>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</si>
  <si>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</si>
  <si>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</si>
  <si>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</si>
  <si>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</si>
  <si>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</si>
  <si>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</si>
  <si>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</si>
  <si>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</si>
  <si>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</si>
  <si>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</si>
  <si>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</si>
  <si>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</si>
  <si>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</si>
  <si>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</si>
  <si>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</si>
  <si>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</si>
  <si>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</si>
  <si>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</si>
  <si>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</si>
  <si>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</si>
  <si>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</si>
  <si>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</si>
  <si>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</si>
  <si>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</si>
  <si>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</si>
  <si>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</si>
  <si>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</si>
  <si>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</si>
  <si>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</si>
  <si>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</si>
  <si>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</si>
  <si>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</si>
  <si>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</si>
  <si>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</si>
  <si>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</si>
  <si>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</si>
  <si>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</si>
  <si>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</si>
  <si>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</si>
  <si>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</si>
  <si>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</si>
  <si>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</si>
  <si>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</si>
  <si>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</si>
  <si>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</si>
  <si>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</si>
  <si>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</si>
  <si>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</si>
  <si>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</si>
  <si>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</si>
  <si>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</si>
  <si>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</si>
  <si>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</si>
  <si>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</si>
  <si>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</si>
  <si>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</si>
  <si>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</si>
  <si>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</si>
  <si>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</si>
  <si>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</si>
  <si>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</si>
  <si>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</si>
  <si>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</si>
  <si>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</si>
  <si>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</si>
  <si>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</si>
  <si>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</si>
  <si>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</si>
  <si>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</si>
  <si>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</si>
  <si>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</si>
  <si>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</si>
  <si>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</si>
  <si>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</si>
  <si>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</si>
  <si>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</si>
  <si>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</si>
  <si>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</si>
  <si>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</si>
  <si>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</si>
  <si>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</si>
  <si>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</si>
  <si>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</si>
  <si>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</si>
  <si>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</si>
  <si>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</si>
  <si>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</si>
  <si>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</si>
  <si>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</si>
  <si>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</si>
  <si>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</si>
  <si>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</si>
  <si>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</si>
  <si>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</si>
  <si>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</si>
  <si>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</si>
  <si>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</si>
  <si>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</si>
  <si>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</si>
  <si>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</si>
  <si>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</si>
  <si>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</si>
  <si>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</si>
  <si>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</si>
  <si>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</si>
  <si>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</si>
  <si>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</si>
  <si>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</si>
  <si>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</si>
  <si>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</si>
  <si>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</si>
  <si>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</si>
  <si>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</si>
  <si>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</si>
  <si>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</si>
  <si>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</si>
  <si>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</si>
  <si>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</si>
  <si>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</si>
  <si>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</si>
  <si>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</si>
  <si>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</si>
  <si>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</si>
  <si>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</si>
  <si>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</si>
  <si>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</si>
  <si>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</si>
  <si>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</si>
  <si>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</si>
  <si>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</si>
  <si>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</si>
  <si>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</si>
  <si>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</si>
  <si>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</si>
  <si>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</si>
  <si>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</si>
  <si>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</si>
  <si>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</si>
  <si>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</si>
  <si>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</si>
  <si>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</si>
  <si>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</si>
  <si>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</si>
  <si>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</si>
  <si>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</si>
  <si>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</si>
  <si>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</si>
  <si>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</si>
  <si>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</si>
  <si>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</si>
  <si>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</si>
  <si>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</si>
  <si>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</si>
  <si>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</si>
  <si>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</si>
  <si>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</si>
  <si>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</si>
  <si>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</si>
  <si>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</si>
  <si>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</si>
  <si>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</si>
  <si>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</si>
  <si>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</si>
  <si>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</si>
  <si>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</si>
  <si>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</si>
  <si>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</si>
  <si>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</si>
  <si>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</si>
  <si>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</si>
  <si>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</si>
  <si>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</si>
  <si>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</si>
  <si>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</si>
  <si>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</si>
  <si>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</si>
  <si>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</si>
  <si>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</si>
  <si>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</si>
  <si>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</si>
  <si>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</si>
  <si>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</si>
  <si>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</si>
  <si>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</si>
  <si>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</si>
  <si>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</si>
  <si>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</si>
  <si>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</si>
  <si>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</si>
  <si>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</si>
  <si>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</si>
  <si>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</si>
  <si>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</si>
  <si>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</si>
  <si>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</si>
  <si>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</si>
  <si>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</si>
  <si>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</si>
  <si>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</si>
  <si>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</si>
  <si>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</si>
  <si>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</si>
  <si>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</si>
  <si>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</si>
  <si>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</si>
  <si>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</si>
  <si>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</si>
  <si>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</si>
  <si>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</si>
  <si>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</si>
  <si>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</si>
  <si>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</si>
  <si>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</si>
  <si>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</si>
  <si>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</si>
  <si>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</si>
  <si>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</si>
  <si>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</si>
  <si>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</si>
  <si>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</si>
  <si>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</si>
  <si>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</si>
  <si>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</si>
  <si>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</si>
  <si>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</si>
  <si>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</si>
  <si>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</si>
  <si>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</si>
  <si>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</si>
  <si>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</si>
  <si>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</si>
  <si>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</si>
  <si>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</si>
  <si>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</si>
  <si>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</si>
  <si>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</si>
  <si>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</si>
  <si>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</si>
  <si>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</si>
  <si>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</si>
  <si>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</si>
  <si>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</si>
  <si>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</si>
  <si>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</si>
  <si>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</si>
  <si>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</si>
  <si>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</si>
  <si>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</si>
  <si>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</si>
  <si>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</si>
  <si>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</si>
  <si>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</si>
  <si>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</si>
  <si>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</si>
  <si>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</si>
  <si>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</si>
  <si>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</si>
  <si>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</si>
  <si>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</si>
  <si>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</si>
  <si>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</si>
  <si>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</si>
  <si>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</si>
  <si>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</si>
  <si>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</si>
  <si>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</si>
  <si>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</si>
  <si>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</si>
  <si>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</si>
  <si>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</si>
  <si>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</si>
  <si>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</si>
  <si>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</si>
  <si>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</si>
  <si>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</si>
  <si>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</si>
  <si>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</si>
  <si>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</si>
  <si>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</si>
  <si>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</si>
  <si>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</si>
  <si>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</si>
  <si>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</si>
  <si>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</si>
  <si>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</si>
  <si>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</si>
  <si>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</si>
  <si>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</si>
  <si>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</si>
  <si>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</si>
  <si>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</si>
  <si>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</si>
  <si>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</si>
  <si>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</si>
  <si>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</si>
  <si>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</si>
  <si>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</si>
  <si>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</si>
  <si>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</si>
  <si>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</si>
  <si>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</si>
  <si>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</si>
  <si>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</si>
  <si>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</si>
  <si>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</si>
  <si>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</si>
  <si>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</si>
  <si>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</si>
  <si>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</si>
  <si>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</si>
  <si>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</si>
  <si>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</si>
  <si>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</si>
  <si>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</si>
  <si>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</si>
  <si>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</si>
  <si>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</si>
  <si>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</si>
  <si>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</si>
  <si>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</si>
  <si>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</si>
  <si>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</si>
  <si>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</si>
  <si>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</si>
  <si>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</si>
  <si>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</si>
  <si>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</si>
  <si>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</si>
  <si>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</si>
  <si>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</si>
  <si>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</si>
  <si>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</si>
  <si>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</si>
  <si>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</si>
  <si>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</si>
  <si>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</si>
  <si>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</si>
  <si>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</si>
  <si>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</si>
  <si>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</si>
  <si>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</si>
  <si>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</si>
  <si>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</si>
  <si>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</si>
  <si>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</si>
  <si>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</si>
  <si>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</si>
  <si>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</si>
  <si>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</si>
  <si>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</si>
  <si>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</si>
  <si>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</si>
  <si>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</si>
  <si>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</si>
  <si>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</si>
  <si>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</si>
  <si>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</si>
  <si>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</si>
  <si>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</si>
  <si>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</si>
  <si>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</si>
  <si>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</si>
  <si>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</si>
  <si>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</si>
  <si>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</si>
  <si>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</si>
  <si>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</si>
  <si>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</si>
  <si>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</si>
  <si>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</si>
  <si>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</si>
  <si>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</si>
  <si>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</si>
  <si>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</si>
  <si>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</si>
  <si>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</si>
  <si>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</si>
  <si>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</si>
  <si>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</si>
  <si>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</si>
  <si>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</si>
  <si>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</si>
  <si>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</si>
  <si>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</si>
  <si>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</si>
  <si>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</si>
  <si>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</si>
  <si>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</si>
  <si>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</si>
  <si>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</si>
  <si>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</si>
  <si>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</si>
  <si>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</si>
  <si>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</si>
  <si>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</si>
  <si>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</si>
  <si>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</si>
  <si>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</si>
  <si>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</si>
  <si>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</si>
  <si>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</si>
  <si>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</si>
  <si>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</si>
  <si>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</si>
  <si>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</si>
  <si>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</si>
  <si>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</si>
  <si>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</si>
  <si>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</si>
  <si>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</si>
  <si>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</si>
  <si>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</si>
  <si>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</si>
  <si>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</si>
  <si>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</si>
  <si>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</si>
  <si>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</si>
  <si>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</si>
  <si>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</si>
  <si>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</si>
  <si>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</si>
  <si>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</si>
  <si>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</si>
  <si>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</si>
  <si>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</si>
  <si>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</si>
  <si>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</si>
  <si>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</si>
  <si>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</si>
  <si>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</si>
  <si>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</si>
  <si>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</si>
  <si>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</si>
  <si>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</si>
  <si>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</si>
  <si>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</si>
  <si>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</si>
  <si>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</si>
  <si>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</si>
  <si>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</si>
  <si>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</si>
  <si>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</si>
  <si>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</si>
  <si>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</si>
  <si>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</si>
  <si>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</si>
  <si>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</si>
  <si>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</si>
  <si>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</si>
  <si>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</si>
  <si>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</si>
  <si>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</si>
  <si>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</si>
  <si>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</si>
  <si>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</si>
  <si>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</si>
  <si>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</si>
  <si>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</si>
  <si>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</si>
  <si>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</si>
  <si>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</si>
  <si>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</si>
  <si>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</si>
  <si>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</si>
  <si>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</si>
  <si>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</si>
  <si>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</si>
  <si>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</si>
  <si>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</si>
  <si>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</si>
  <si>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</si>
  <si>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</si>
  <si>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</si>
  <si>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</si>
  <si>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</si>
  <si>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</si>
  <si>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</si>
  <si>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</si>
  <si>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</si>
  <si>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</si>
  <si>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</si>
  <si>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</si>
  <si>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</si>
  <si>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</si>
  <si>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</si>
  <si>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</si>
  <si>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</si>
  <si>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</si>
  <si>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</si>
  <si>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</si>
  <si>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</si>
  <si>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</si>
  <si>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</si>
  <si>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</si>
  <si>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</si>
  <si>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</si>
  <si>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</si>
  <si>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</si>
  <si>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</si>
  <si>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</si>
  <si>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</si>
  <si>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</si>
  <si>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</si>
  <si>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</si>
  <si>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</si>
  <si>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</si>
  <si>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</si>
  <si>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</si>
  <si>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</si>
  <si>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</si>
  <si>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</si>
  <si>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</si>
  <si>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</si>
  <si>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</si>
  <si>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</si>
  <si>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</si>
  <si>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</si>
  <si>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</si>
  <si>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</si>
  <si>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</si>
  <si>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</si>
  <si>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</si>
  <si>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</si>
  <si>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</si>
  <si>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</si>
  <si>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</si>
  <si>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</si>
  <si>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</si>
  <si>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</si>
  <si>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</si>
  <si>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</si>
  <si>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</si>
  <si>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</si>
  <si>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</si>
  <si>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</si>
  <si>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</si>
  <si>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</si>
  <si>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</si>
  <si>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</si>
  <si>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</si>
  <si>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</si>
  <si>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</si>
  <si>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</si>
  <si>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</si>
  <si>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</si>
  <si>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</si>
  <si>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</si>
  <si>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</si>
  <si>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</si>
  <si>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</si>
  <si>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</si>
  <si>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</si>
  <si>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</si>
  <si>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</si>
  <si>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</si>
  <si>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</si>
  <si>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</si>
  <si>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</si>
  <si>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</si>
  <si>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</si>
  <si>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</si>
  <si>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</si>
  <si>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</si>
  <si>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</si>
  <si>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</si>
  <si>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</si>
  <si>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</si>
  <si>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</si>
  <si>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</si>
  <si>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</si>
  <si>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</si>
  <si>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</si>
  <si>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</si>
  <si>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</si>
  <si>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</si>
  <si>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</si>
  <si>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</si>
  <si>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</si>
  <si>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</si>
  <si>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</si>
  <si>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</si>
  <si>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</si>
  <si>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</si>
  <si>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</si>
  <si>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</si>
  <si>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</si>
  <si>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</si>
  <si>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</si>
  <si>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</si>
  <si>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</si>
  <si>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</si>
  <si>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</si>
  <si>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</si>
  <si>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</si>
  <si>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</si>
  <si>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</si>
  <si>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</si>
  <si>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</si>
  <si>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</si>
  <si>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</si>
  <si>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</si>
  <si>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</si>
  <si>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</si>
  <si>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</si>
  <si>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</si>
  <si>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</si>
  <si>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</si>
  <si>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</si>
  <si>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</si>
  <si>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</si>
  <si>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</si>
  <si>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</si>
  <si>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</si>
  <si>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</si>
  <si>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</si>
  <si>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</si>
  <si>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</si>
  <si>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</si>
  <si>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</si>
  <si>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</si>
  <si>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</si>
  <si>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</si>
  <si>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</si>
  <si>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</si>
  <si>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</si>
  <si>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</si>
  <si>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</si>
  <si>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</si>
  <si>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</si>
  <si>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</si>
  <si>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</si>
  <si>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</si>
  <si>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</si>
  <si>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</si>
  <si>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</si>
  <si>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</si>
  <si>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</si>
  <si>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</si>
  <si>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</si>
  <si>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</si>
  <si>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</si>
  <si>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</si>
  <si>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</si>
  <si>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</si>
  <si>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</si>
  <si>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</si>
  <si>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</si>
  <si>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</si>
  <si>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</si>
  <si>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</si>
  <si>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</si>
  <si>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</si>
  <si>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</si>
  <si>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</si>
  <si>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</si>
  <si>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</si>
  <si>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</si>
  <si>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</si>
  <si>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</si>
  <si>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</si>
  <si>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</si>
  <si>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</si>
  <si>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</si>
  <si>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</si>
  <si>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</si>
  <si>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</si>
  <si>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</si>
  <si>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</si>
  <si>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</si>
  <si>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</si>
  <si>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</si>
  <si>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</si>
  <si>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</si>
  <si>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</si>
  <si>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</si>
  <si>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</si>
  <si>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</si>
  <si>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</si>
  <si>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</si>
  <si>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</si>
  <si>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</si>
  <si>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</si>
  <si>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</si>
  <si>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</si>
  <si>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</si>
  <si>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</si>
  <si>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</si>
  <si>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</si>
  <si>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</si>
  <si>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</si>
  <si>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</si>
  <si>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</si>
  <si>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</si>
  <si>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</si>
  <si>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</si>
  <si>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</si>
  <si>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</si>
  <si>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</si>
  <si>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</si>
  <si>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</si>
  <si>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</si>
  <si>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</si>
  <si>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</si>
  <si>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</si>
  <si>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</si>
  <si>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</si>
  <si>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</si>
  <si>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</si>
  <si>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</si>
  <si>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</si>
  <si>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</si>
  <si>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</si>
  <si>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</si>
  <si>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</si>
  <si>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</si>
  <si>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</si>
  <si>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</si>
  <si>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</si>
  <si>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</si>
  <si>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</si>
  <si>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</si>
  <si>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</si>
  <si>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</si>
  <si>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</si>
  <si>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</si>
  <si>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</si>
  <si>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</si>
  <si>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</si>
  <si>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</si>
  <si>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</si>
  <si>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</si>
  <si>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</si>
  <si>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</si>
  <si>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</si>
  <si>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</si>
  <si>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</si>
  <si>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</si>
  <si>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</si>
  <si>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</si>
  <si>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</si>
  <si>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</si>
  <si>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</si>
  <si>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</si>
  <si>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</si>
  <si>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</si>
  <si>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</si>
  <si>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</si>
  <si>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</si>
  <si>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</si>
  <si>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</si>
  <si>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</si>
  <si>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</si>
  <si>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</si>
  <si>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</si>
  <si>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</si>
  <si>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</si>
  <si>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</si>
  <si>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</si>
  <si>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</si>
  <si>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</si>
  <si>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</si>
  <si>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</si>
  <si>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</si>
  <si>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</si>
  <si>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</si>
  <si>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</si>
  <si>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</si>
  <si>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</si>
  <si>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</si>
  <si>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</si>
  <si>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</si>
  <si>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</si>
  <si>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</si>
  <si>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</si>
  <si>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</si>
  <si>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</si>
  <si>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</si>
  <si>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</si>
  <si>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</si>
  <si>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</si>
  <si>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</si>
  <si>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</si>
  <si>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</si>
  <si>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</si>
  <si>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</si>
  <si>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</si>
  <si>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</si>
  <si>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</si>
  <si>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</si>
  <si>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</si>
  <si>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</si>
  <si>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</si>
  <si>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</si>
  <si>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</si>
  <si>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</si>
  <si>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</si>
  <si>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</si>
  <si>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</si>
  <si>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</si>
  <si>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</si>
  <si>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</si>
  <si>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</si>
  <si>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</si>
  <si>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</si>
  <si>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</si>
  <si>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</si>
  <si>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</si>
  <si>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</si>
  <si>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</si>
  <si>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</si>
  <si>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</si>
  <si>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</si>
  <si>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</si>
  <si>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</si>
  <si>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</si>
  <si>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</si>
  <si>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</si>
  <si>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</si>
  <si>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</si>
  <si>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</si>
  <si>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</si>
  <si>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</si>
  <si>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</si>
  <si>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</si>
  <si>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</si>
  <si>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</si>
  <si>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</si>
  <si>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</si>
  <si>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</si>
  <si>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</si>
  <si>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</si>
  <si>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</si>
  <si>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</si>
  <si>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</si>
  <si>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</si>
  <si>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</si>
  <si>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</si>
  <si>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</si>
  <si>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</si>
  <si>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</si>
  <si>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</si>
  <si>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</si>
  <si>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</si>
  <si>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</si>
  <si>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</si>
  <si>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</si>
  <si>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</si>
  <si>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</si>
  <si>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</si>
  <si>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</si>
  <si>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</si>
  <si>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</si>
  <si>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</si>
  <si>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</si>
  <si>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</si>
  <si>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</si>
  <si>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</si>
  <si>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</si>
  <si>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</si>
  <si>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</si>
  <si>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</si>
  <si>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</si>
  <si>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</si>
  <si>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</si>
  <si>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</si>
  <si>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</si>
  <si>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</si>
  <si>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</si>
  <si>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</si>
  <si>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</si>
  <si>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</si>
  <si>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</si>
  <si>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</si>
  <si>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</si>
  <si>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</si>
  <si>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</si>
  <si>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</si>
  <si>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</si>
  <si>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</si>
  <si>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</si>
  <si>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</si>
  <si>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</si>
  <si>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</si>
  <si>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</si>
  <si>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</si>
  <si>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</si>
  <si>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</si>
  <si>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</si>
  <si>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</si>
  <si>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</si>
  <si>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</si>
  <si>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</si>
  <si>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</si>
  <si>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</si>
  <si>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</si>
  <si>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</si>
  <si>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</si>
  <si>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</si>
  <si>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</si>
  <si>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</si>
  <si>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</si>
  <si>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</si>
  <si>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</si>
  <si>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</si>
  <si>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</si>
  <si>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</si>
  <si>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</si>
  <si>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</si>
  <si>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</si>
  <si>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</si>
  <si>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</si>
  <si>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</si>
  <si>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</si>
  <si>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</si>
  <si>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</si>
  <si>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</si>
  <si>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</si>
  <si>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</si>
  <si>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</si>
  <si>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</si>
  <si>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</si>
  <si>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</si>
  <si>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</si>
  <si>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</si>
  <si>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</si>
  <si>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</si>
  <si>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</si>
  <si>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</si>
  <si>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</si>
  <si>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</si>
  <si>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</si>
  <si>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</si>
  <si>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</si>
  <si>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</si>
  <si>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</si>
  <si>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</si>
  <si>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</si>
  <si>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</si>
  <si>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</si>
  <si>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</si>
  <si>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</si>
  <si>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</si>
  <si>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</si>
  <si>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</si>
  <si>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</si>
  <si>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</si>
  <si>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</si>
  <si>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</si>
  <si>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</si>
  <si>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</si>
  <si>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</si>
  <si>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</si>
  <si>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</si>
  <si>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</si>
  <si>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</si>
  <si>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</si>
  <si>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</si>
  <si>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</si>
  <si>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</si>
  <si>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</si>
  <si>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</si>
  <si>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</si>
  <si>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</si>
  <si>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</si>
  <si>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</si>
  <si>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</si>
  <si>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</si>
  <si>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</si>
  <si>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</si>
  <si>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</si>
  <si>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</si>
  <si>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</si>
  <si>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</si>
  <si>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</si>
  <si>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</si>
  <si>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</si>
  <si>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</si>
  <si>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</si>
  <si>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</si>
  <si>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</si>
  <si>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</si>
  <si>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</si>
  <si>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</si>
  <si>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</si>
  <si>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</si>
  <si>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</si>
  <si>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</si>
  <si>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</si>
  <si>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</si>
  <si>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</si>
  <si>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</si>
  <si>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</si>
  <si>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</si>
  <si>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</si>
  <si>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</si>
  <si>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</si>
  <si>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</si>
  <si>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</si>
  <si>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</si>
  <si>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</si>
  <si>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</si>
  <si>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</si>
  <si>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</si>
  <si>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</si>
  <si>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</si>
  <si>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</si>
  <si>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</si>
  <si>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</si>
  <si>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</si>
  <si>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</si>
  <si>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</si>
  <si>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</si>
  <si>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</si>
  <si>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</si>
  <si>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</si>
  <si>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</si>
  <si>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</si>
  <si>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</si>
  <si>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</si>
  <si>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</si>
  <si>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</si>
  <si>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</si>
  <si>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</si>
  <si>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</si>
  <si>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</si>
  <si>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</si>
  <si>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</si>
  <si>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</si>
  <si>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</si>
  <si>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</si>
  <si>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</si>
  <si>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</si>
  <si>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</si>
  <si>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</si>
  <si>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</si>
  <si>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</si>
  <si>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</si>
  <si>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</si>
  <si>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</si>
  <si>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</si>
  <si>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</si>
  <si>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</si>
  <si>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</si>
  <si>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</si>
  <si>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</si>
  <si>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</si>
  <si>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</si>
  <si>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</si>
  <si>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</si>
  <si>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</si>
  <si>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</si>
  <si>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</si>
  <si>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</si>
  <si>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</si>
  <si>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</si>
  <si>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</si>
  <si>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</si>
  <si>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</si>
  <si>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</si>
  <si>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</si>
  <si>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</si>
  <si>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</si>
  <si>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</si>
  <si>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</si>
  <si>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</si>
  <si>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</si>
  <si>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</si>
  <si>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</si>
  <si>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</si>
  <si>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</si>
  <si>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</si>
  <si>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</si>
  <si>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</si>
  <si>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</si>
  <si>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</si>
  <si>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</si>
  <si>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</si>
  <si>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</si>
  <si>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</si>
  <si>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</si>
  <si>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</si>
  <si>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</si>
  <si>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</si>
  <si>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</si>
  <si>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</si>
  <si>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</si>
  <si>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</si>
  <si>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</si>
  <si>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</si>
  <si>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</si>
  <si>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</si>
  <si>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</si>
  <si>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</si>
  <si>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</si>
  <si>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</si>
  <si>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</si>
  <si>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</si>
  <si>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</si>
  <si>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</si>
  <si>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</si>
  <si>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</si>
  <si>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</si>
  <si>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</si>
  <si>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</si>
  <si>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</si>
  <si>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</si>
  <si>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</si>
  <si>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</si>
  <si>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</si>
  <si>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</si>
  <si>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</si>
  <si>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</si>
  <si>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</si>
  <si>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</si>
  <si>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</si>
  <si>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</si>
  <si>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</si>
  <si>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</si>
  <si>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</si>
  <si>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</si>
  <si>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</si>
  <si>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</si>
  <si>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</si>
  <si>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</si>
  <si>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</si>
  <si>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</si>
  <si>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</si>
  <si>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</si>
  <si>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</si>
  <si>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</si>
  <si>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</si>
  <si>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</si>
  <si>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</si>
  <si>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</si>
  <si>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</si>
  <si>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</si>
  <si>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</si>
  <si>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</si>
  <si>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</si>
  <si>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</si>
  <si>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</si>
  <si>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</si>
  <si>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</si>
  <si>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</si>
  <si>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</si>
  <si>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</si>
  <si>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</si>
  <si>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</si>
  <si>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</si>
  <si>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</si>
  <si>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</si>
  <si>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</si>
  <si>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</si>
  <si>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</si>
  <si>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</si>
  <si>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</si>
  <si>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</si>
  <si>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</si>
  <si>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</si>
  <si>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</si>
  <si>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</si>
  <si>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</si>
  <si>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</si>
  <si>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</si>
  <si>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</si>
  <si>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</si>
  <si>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</si>
  <si>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</si>
  <si>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</si>
  <si>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</si>
  <si>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</si>
  <si>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</si>
  <si>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</si>
  <si>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</si>
  <si>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</si>
  <si>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</si>
  <si>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</si>
  <si>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</si>
  <si>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</si>
  <si>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</si>
  <si>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</si>
  <si>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</si>
  <si>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</si>
  <si>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</si>
  <si>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</si>
  <si>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</si>
  <si>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</si>
  <si>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</si>
  <si>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</si>
  <si>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</si>
  <si>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</si>
  <si>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</si>
  <si>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</si>
  <si>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</si>
  <si>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</si>
  <si>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</si>
  <si>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</si>
  <si>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</si>
  <si>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</si>
  <si>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</si>
  <si>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</si>
  <si>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</si>
  <si>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</si>
  <si>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</si>
  <si>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</si>
  <si>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</si>
  <si>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</si>
  <si>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</si>
  <si>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</si>
  <si>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</si>
  <si>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</si>
  <si>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</si>
  <si>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</si>
  <si>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</si>
  <si>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</si>
  <si>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</si>
  <si>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</si>
  <si>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</si>
  <si>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</si>
  <si>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</si>
  <si>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</si>
  <si>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</si>
  <si>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</si>
  <si>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</si>
  <si>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</si>
  <si>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</si>
  <si>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</si>
  <si>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</si>
  <si>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</si>
  <si>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</si>
  <si>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</si>
  <si>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</si>
  <si>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</si>
  <si>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</si>
  <si>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</si>
  <si>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</si>
  <si>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</si>
  <si>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</si>
  <si>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</si>
  <si>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</si>
  <si>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</si>
  <si>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</si>
  <si>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</si>
  <si>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</si>
  <si>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</si>
  <si>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</si>
  <si>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</si>
  <si>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</si>
  <si>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</si>
  <si>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</si>
  <si>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</si>
  <si>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</si>
  <si>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</si>
  <si>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</si>
  <si>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</si>
  <si>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</si>
  <si>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</si>
  <si>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</si>
  <si>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</si>
  <si>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</si>
  <si>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</si>
  <si>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</si>
  <si>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</si>
  <si>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</si>
  <si>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</si>
  <si>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</si>
  <si>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</si>
  <si>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</si>
  <si>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</si>
  <si>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</si>
  <si>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</si>
  <si>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</si>
  <si>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</si>
  <si>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</si>
  <si>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</si>
  <si>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</si>
  <si>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</si>
  <si>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</si>
  <si>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</si>
  <si>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</si>
  <si>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</si>
  <si>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</si>
  <si>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</si>
  <si>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</si>
  <si>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</si>
  <si>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</si>
  <si>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</si>
  <si>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</si>
  <si>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</si>
  <si>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</si>
  <si>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</si>
  <si>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</si>
  <si>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</si>
  <si>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</si>
  <si>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</si>
  <si>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</si>
  <si>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</si>
  <si>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</si>
  <si>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</si>
  <si>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</si>
  <si>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</si>
  <si>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</si>
  <si>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</si>
  <si>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</si>
  <si>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</si>
  <si>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</si>
  <si>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</si>
  <si>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</si>
  <si>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</si>
  <si>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</si>
  <si>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</si>
  <si>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</si>
  <si>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</si>
  <si>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</si>
  <si>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</si>
  <si>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</si>
  <si>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</si>
  <si>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</si>
  <si>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</si>
  <si>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</si>
  <si>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</si>
  <si>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</si>
  <si>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</si>
  <si>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</si>
  <si>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</si>
  <si>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</si>
  <si>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</si>
  <si>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</si>
  <si>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</si>
  <si>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</si>
  <si>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</si>
  <si>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</si>
  <si>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</si>
  <si>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</si>
  <si>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</si>
  <si>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</si>
  <si>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</si>
  <si>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</si>
  <si>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</si>
  <si>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</si>
  <si>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</si>
  <si>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</si>
  <si>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</si>
  <si>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</si>
  <si>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</si>
  <si>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</si>
  <si>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</si>
  <si>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</si>
  <si>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</si>
  <si>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</si>
  <si>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</si>
  <si>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</si>
  <si>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</si>
  <si>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</si>
  <si>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</si>
  <si>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</si>
  <si>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</si>
  <si>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</si>
  <si>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</si>
  <si>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</si>
  <si>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</si>
  <si>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</si>
  <si>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</si>
  <si>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</si>
  <si>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</si>
  <si>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</si>
  <si>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</si>
  <si>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</si>
  <si>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</si>
  <si>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</si>
  <si>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</si>
  <si>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</si>
  <si>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</si>
  <si>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</si>
  <si>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</si>
  <si>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</si>
  <si>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</si>
  <si>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</si>
  <si>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</si>
  <si>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</si>
  <si>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</si>
  <si>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</si>
  <si>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</si>
  <si>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</si>
  <si>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</si>
  <si>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</si>
  <si>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</si>
  <si>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</si>
  <si>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</si>
  <si>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</si>
  <si>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</si>
  <si>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</si>
  <si>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</si>
  <si>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</si>
  <si>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</si>
  <si>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</si>
  <si>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</si>
  <si>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</si>
  <si>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</si>
  <si>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</si>
  <si>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</si>
  <si>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</si>
  <si>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</si>
  <si>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</si>
  <si>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</si>
  <si>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</si>
  <si>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</si>
  <si>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</si>
  <si>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</si>
  <si>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</si>
  <si>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</si>
  <si>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</si>
  <si>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</si>
  <si>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</si>
  <si>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</si>
  <si>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</si>
  <si>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</si>
  <si>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</si>
  <si>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</si>
  <si>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</si>
  <si>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</si>
  <si>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</si>
  <si>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</si>
  <si>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</si>
  <si>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</si>
  <si>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</si>
  <si>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</si>
  <si>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</si>
  <si>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</si>
  <si>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</si>
  <si>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</si>
  <si>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</si>
  <si>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</si>
  <si>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</si>
  <si>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</si>
  <si>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</si>
  <si>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</si>
  <si>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</si>
  <si>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</si>
  <si>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</si>
  <si>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</si>
  <si>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</si>
  <si>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</si>
  <si>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</si>
  <si>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</si>
  <si>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</si>
  <si>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</si>
  <si>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</si>
  <si>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</si>
  <si>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</si>
  <si>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</si>
  <si>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</si>
  <si>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</si>
  <si>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</si>
  <si>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</si>
  <si>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</si>
  <si>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</si>
  <si>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</si>
  <si>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</si>
  <si>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</si>
  <si>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</si>
  <si>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</si>
  <si>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</si>
  <si>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</si>
  <si>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</si>
  <si>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</si>
  <si>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</si>
  <si>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</si>
  <si>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</si>
  <si>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</si>
  <si>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</si>
  <si>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</si>
  <si>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</si>
  <si>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</si>
  <si>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</si>
  <si>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</si>
  <si>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</si>
  <si>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</si>
  <si>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</si>
  <si>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</si>
  <si>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</si>
  <si>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</si>
  <si>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</si>
  <si>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</si>
  <si>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</si>
  <si>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</si>
  <si>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</si>
  <si>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</si>
  <si>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</si>
  <si>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</si>
  <si>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</si>
  <si>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</si>
  <si>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</si>
  <si>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</si>
  <si>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</si>
  <si>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</si>
  <si>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</si>
  <si>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</si>
  <si>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</si>
  <si>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</si>
  <si>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</si>
  <si>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</si>
  <si>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</si>
  <si>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</si>
  <si>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</si>
  <si>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</si>
  <si>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</si>
  <si>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</si>
  <si>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</si>
  <si>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</si>
  <si>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</si>
  <si>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</si>
  <si>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</si>
  <si>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</si>
  <si>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</si>
  <si>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</si>
  <si>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</si>
  <si>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</si>
  <si>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</si>
  <si>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</si>
  <si>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</si>
  <si>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</si>
  <si>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</si>
  <si>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</si>
  <si>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</si>
  <si>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</si>
  <si>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</si>
  <si>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</si>
  <si>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</si>
  <si>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</si>
  <si>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</si>
  <si>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</si>
  <si>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</si>
  <si>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</si>
  <si>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</si>
  <si>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</si>
  <si>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</si>
  <si>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</si>
  <si>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</si>
  <si>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</si>
  <si>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</si>
  <si>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</si>
  <si>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</si>
  <si>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</si>
  <si>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</si>
  <si>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</si>
  <si>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</si>
  <si>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</si>
  <si>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</si>
  <si>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</si>
  <si>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</si>
  <si>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</si>
  <si>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</si>
  <si>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</si>
  <si>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</si>
  <si>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</si>
  <si>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</si>
  <si>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</si>
  <si>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</si>
  <si>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</si>
  <si>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</si>
  <si>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</si>
  <si>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</si>
  <si>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</si>
  <si>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</si>
  <si>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</si>
  <si>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</si>
  <si>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</si>
  <si>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</si>
  <si>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</si>
  <si>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</si>
  <si>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</si>
  <si>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</si>
  <si>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</si>
  <si>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</si>
  <si>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</si>
  <si>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</si>
  <si>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</si>
  <si>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</si>
  <si>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</si>
  <si>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</si>
  <si>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</si>
  <si>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</si>
  <si>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</si>
  <si>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</si>
  <si>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</si>
  <si>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</si>
  <si>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</si>
  <si>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</si>
  <si>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</si>
  <si>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</si>
  <si>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</si>
  <si>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</si>
  <si>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</si>
  <si>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</si>
  <si>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</si>
  <si>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</si>
  <si>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</si>
  <si>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</si>
  <si>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</si>
  <si>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</si>
  <si>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</si>
  <si>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</si>
  <si>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</si>
  <si>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</si>
  <si>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</si>
  <si>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</si>
  <si>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</si>
  <si>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</si>
  <si>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</si>
  <si>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</si>
  <si>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</si>
  <si>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</si>
  <si>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</si>
  <si>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</si>
  <si>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</si>
  <si>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</si>
  <si>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</si>
  <si>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</si>
  <si>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</si>
  <si>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</si>
  <si>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</si>
  <si>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</si>
  <si>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</si>
  <si>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</si>
  <si>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</si>
  <si>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</si>
  <si>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</si>
  <si>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</si>
  <si>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</si>
  <si>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</si>
  <si>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</si>
  <si>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</si>
  <si>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</si>
  <si>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</si>
  <si>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</si>
  <si>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</si>
  <si>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</si>
  <si>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</si>
  <si>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</si>
  <si>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</si>
  <si>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</si>
  <si>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</si>
  <si>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</si>
  <si>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</si>
  <si>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</si>
  <si>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</si>
  <si>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</si>
  <si>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</si>
  <si>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</si>
  <si>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</si>
  <si>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</si>
  <si>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</si>
  <si>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</si>
  <si>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</si>
  <si>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</si>
  <si>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</si>
  <si>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</si>
  <si>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</si>
  <si>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</si>
  <si>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</si>
  <si>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</si>
  <si>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</si>
  <si>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</si>
  <si>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</si>
  <si>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</si>
  <si>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</si>
  <si>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</si>
  <si>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</si>
  <si>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</si>
  <si>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</si>
  <si>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</si>
  <si>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</si>
  <si>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</si>
  <si>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</si>
  <si>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</si>
  <si>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</si>
  <si>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</si>
  <si>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</si>
  <si>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</si>
  <si>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</si>
  <si>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</si>
  <si>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</si>
  <si>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</si>
  <si>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</si>
  <si>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</si>
  <si>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</si>
  <si>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</si>
  <si>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</si>
  <si>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</si>
  <si>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</si>
  <si>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</si>
  <si>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</si>
  <si>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</si>
  <si>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</si>
  <si>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</si>
  <si>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</si>
  <si>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</si>
  <si>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</si>
  <si>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</si>
  <si>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</si>
  <si>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</si>
  <si>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</si>
  <si>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</si>
  <si>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</si>
  <si>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</si>
  <si>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</si>
  <si>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</si>
  <si>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</si>
  <si>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</si>
  <si>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</si>
  <si>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</si>
  <si>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</si>
  <si>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</si>
  <si>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</si>
  <si>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</si>
  <si>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</si>
  <si>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</si>
  <si>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</si>
  <si>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</si>
  <si>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</si>
  <si>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</si>
  <si>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</si>
  <si>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</si>
  <si>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</si>
  <si>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</si>
  <si>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</si>
  <si>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</si>
  <si>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</si>
  <si>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</si>
  <si>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</si>
  <si>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</si>
  <si>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</si>
  <si>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</si>
  <si>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</si>
  <si>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</si>
  <si>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</si>
  <si>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</si>
  <si>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</si>
  <si>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</si>
  <si>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</si>
  <si>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</si>
  <si>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</si>
  <si>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</si>
  <si>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</si>
  <si>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</si>
  <si>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</si>
  <si>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</si>
  <si>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</si>
  <si>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</si>
  <si>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</si>
  <si>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</si>
  <si>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</si>
  <si>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</si>
  <si>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</si>
  <si>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</si>
  <si>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</si>
  <si>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</si>
  <si>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</si>
  <si>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</si>
  <si>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</si>
  <si>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</si>
  <si>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</si>
  <si>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</si>
  <si>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</si>
  <si>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</si>
  <si>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</si>
  <si>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</si>
  <si>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</si>
  <si>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</si>
  <si>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</si>
  <si>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</si>
  <si>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</si>
  <si>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</si>
  <si>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</si>
  <si>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</si>
  <si>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</si>
  <si>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</si>
  <si>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</si>
  <si>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</si>
  <si>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</si>
  <si>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</si>
  <si>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</si>
  <si>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</si>
  <si>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</si>
  <si>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</si>
  <si>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</si>
  <si>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</si>
  <si>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</si>
  <si>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</si>
  <si>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</si>
  <si>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</si>
  <si>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</si>
  <si>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</si>
  <si>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</si>
  <si>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</si>
  <si>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</si>
  <si>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</si>
  <si>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</si>
  <si>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</si>
  <si>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</si>
  <si>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</si>
  <si>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</si>
  <si>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</si>
  <si>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</si>
  <si>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</si>
  <si>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</si>
  <si>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</si>
  <si>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</si>
  <si>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</si>
  <si>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</si>
  <si>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</si>
  <si>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</si>
  <si>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</si>
  <si>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</si>
  <si>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</si>
  <si>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</si>
  <si>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</si>
  <si>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</si>
  <si>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</si>
  <si>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</si>
  <si>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</si>
  <si>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</si>
  <si>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</si>
  <si>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</si>
  <si>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</si>
  <si>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</si>
  <si>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</si>
  <si>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</si>
  <si>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</si>
  <si>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</si>
  <si>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</si>
  <si>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</si>
  <si>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</si>
  <si>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</si>
  <si>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</si>
  <si>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</si>
  <si>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</si>
  <si>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</si>
  <si>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</si>
  <si>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</si>
  <si>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</si>
  <si>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</si>
  <si>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</si>
  <si>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</si>
  <si>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</si>
  <si>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</si>
  <si>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</si>
  <si>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</si>
  <si>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</si>
  <si>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</si>
  <si>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</si>
  <si>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</si>
  <si>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</si>
  <si>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</si>
  <si>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</si>
  <si>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</si>
  <si>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</si>
  <si>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</si>
  <si>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</si>
  <si>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</si>
  <si>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</si>
  <si>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</si>
  <si>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</si>
  <si>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</si>
  <si>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</si>
  <si>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</si>
  <si>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</si>
  <si>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</si>
  <si>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</si>
  <si>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</si>
  <si>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</si>
  <si>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</si>
  <si>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</si>
  <si>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</si>
  <si>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</si>
  <si>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</si>
  <si>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</si>
  <si>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</si>
  <si>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</si>
  <si>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</si>
  <si>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</si>
  <si>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</si>
  <si>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</si>
  <si>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</si>
  <si>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</si>
  <si>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</si>
  <si>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</si>
  <si>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</si>
  <si>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</si>
  <si>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</si>
  <si>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</si>
  <si>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</si>
  <si>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</si>
  <si>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</si>
  <si>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</si>
  <si>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</si>
  <si>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</si>
  <si>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</si>
  <si>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</si>
  <si>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</si>
  <si>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</si>
  <si>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</si>
  <si>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</si>
  <si>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</si>
  <si>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</si>
  <si>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</si>
  <si>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</si>
  <si>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</si>
  <si>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</si>
  <si>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</si>
  <si>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</si>
  <si>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</si>
  <si>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</si>
  <si>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</si>
  <si>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</si>
  <si>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</si>
  <si>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</si>
  <si>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</si>
  <si>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</si>
  <si>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</si>
  <si>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</si>
  <si>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</si>
  <si>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</si>
  <si>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</si>
  <si>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</si>
  <si>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</si>
  <si>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</si>
  <si>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</si>
  <si>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</si>
  <si>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</si>
  <si>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</si>
  <si>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</si>
  <si>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</si>
  <si>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</si>
  <si>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</si>
  <si>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</si>
  <si>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</si>
  <si>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</si>
  <si>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</si>
  <si>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</si>
  <si>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</si>
  <si>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</si>
  <si>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</si>
  <si>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</si>
  <si>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</si>
  <si>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</si>
  <si>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</si>
  <si>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</si>
  <si>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</si>
  <si>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</si>
  <si>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</si>
  <si>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</si>
  <si>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</si>
  <si>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</si>
  <si>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</si>
  <si>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</si>
  <si>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</si>
  <si>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</si>
  <si>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</si>
  <si>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</si>
  <si>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</si>
  <si>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</si>
  <si>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</si>
  <si>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</si>
  <si>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</si>
  <si>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</si>
  <si>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</si>
  <si>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</si>
  <si>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</si>
  <si>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</si>
  <si>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</si>
  <si>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</si>
  <si>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</si>
  <si>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</si>
  <si>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</si>
  <si>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</si>
  <si>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</si>
  <si>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</si>
  <si>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</si>
  <si>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</si>
  <si>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</si>
  <si>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</si>
  <si>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</si>
  <si>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</si>
  <si>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</si>
  <si>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</si>
  <si>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</si>
  <si>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</si>
  <si>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</si>
  <si>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</si>
  <si>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</si>
  <si>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</si>
  <si>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</si>
  <si>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</si>
  <si>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</si>
  <si>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</si>
  <si>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</si>
  <si>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</si>
  <si>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</si>
  <si>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</si>
  <si>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</si>
  <si>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</si>
  <si>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</si>
  <si>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</si>
  <si>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</si>
  <si>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</si>
  <si>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</si>
  <si>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</si>
  <si>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</si>
  <si>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</si>
  <si>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</si>
  <si>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</si>
  <si>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</si>
  <si>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</si>
  <si>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</si>
  <si>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</si>
  <si>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</si>
  <si>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</si>
  <si>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</si>
  <si>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</si>
  <si>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</si>
  <si>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</si>
  <si>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</si>
  <si>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</si>
  <si>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</si>
  <si>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</si>
  <si>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</si>
  <si>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</si>
  <si>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</si>
  <si>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</si>
  <si>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</si>
  <si>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</si>
  <si>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</si>
  <si>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</si>
  <si>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</si>
  <si>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</si>
  <si>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</si>
  <si>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</si>
  <si>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</si>
  <si>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</si>
  <si>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</si>
  <si>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</si>
  <si>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</si>
  <si>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</si>
  <si>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</si>
  <si>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</si>
  <si>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</si>
  <si>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</si>
  <si>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</si>
  <si>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</si>
  <si>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</si>
  <si>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</si>
  <si>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</si>
  <si>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</si>
  <si>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</si>
  <si>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</si>
  <si>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</si>
  <si>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</si>
  <si>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</si>
  <si>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</si>
  <si>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</si>
  <si>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</si>
  <si>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</si>
  <si>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</si>
  <si>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</si>
  <si>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</si>
  <si>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</si>
  <si>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</si>
  <si>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</si>
  <si>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</si>
  <si>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</si>
  <si>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</si>
  <si>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</si>
  <si>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</si>
  <si>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</si>
  <si>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</si>
  <si>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</si>
  <si>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</si>
  <si>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</si>
  <si>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</si>
  <si>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</si>
  <si>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</si>
  <si>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</si>
  <si>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</si>
  <si>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</si>
  <si>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</si>
  <si>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</si>
  <si>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</si>
  <si>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</si>
  <si>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</si>
  <si>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</si>
  <si>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</si>
  <si>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</si>
  <si>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</si>
  <si>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</si>
  <si>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</si>
  <si>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</si>
  <si>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</si>
  <si>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</si>
  <si>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</si>
  <si>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</si>
  <si>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</si>
  <si>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</si>
  <si>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</si>
  <si>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</si>
  <si>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</si>
  <si>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</si>
  <si>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</si>
  <si>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</si>
  <si>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</si>
  <si>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</si>
  <si>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</si>
  <si>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</si>
  <si>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</si>
  <si>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</si>
  <si>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</si>
  <si>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</si>
  <si>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</si>
  <si>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</si>
  <si>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</si>
  <si>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</si>
  <si>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</si>
  <si>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</si>
  <si>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</si>
  <si>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</si>
  <si>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</si>
  <si>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</si>
  <si>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</si>
  <si>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</si>
  <si>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</si>
  <si>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</si>
  <si>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</si>
  <si>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</si>
  <si>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</si>
  <si>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</si>
  <si>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</si>
  <si>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</si>
  <si>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</si>
  <si>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</si>
  <si>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</si>
  <si>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</si>
  <si>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</si>
  <si>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</si>
  <si>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</si>
  <si>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</si>
  <si>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</si>
  <si>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</si>
  <si>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</si>
  <si>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</si>
  <si>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</si>
  <si>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</si>
  <si>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</si>
  <si>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</si>
  <si>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</si>
  <si>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</si>
  <si>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</si>
  <si>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</si>
  <si>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</si>
  <si>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</si>
  <si>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</si>
  <si>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</si>
  <si>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</si>
  <si>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</si>
  <si>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</si>
  <si>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</si>
  <si>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</si>
  <si>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</si>
  <si>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</si>
  <si>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</si>
  <si>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</si>
  <si>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</si>
  <si>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</si>
  <si>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</si>
  <si>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</si>
  <si>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</si>
  <si>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</si>
  <si>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</si>
  <si>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</si>
  <si>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</si>
  <si>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</si>
  <si>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</si>
  <si>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</si>
  <si>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</si>
  <si>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</si>
  <si>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</si>
  <si>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</si>
  <si>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</si>
  <si>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</si>
  <si>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</si>
  <si>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</si>
  <si>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</si>
  <si>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</si>
  <si>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</si>
  <si>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</si>
  <si>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</si>
  <si>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</si>
  <si>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</si>
  <si>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</si>
  <si>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</si>
  <si>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</si>
  <si>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</si>
  <si>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</si>
  <si>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</si>
  <si>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</si>
  <si>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</si>
  <si>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</si>
  <si>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</si>
  <si>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</si>
  <si>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</si>
  <si>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</si>
  <si>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</si>
  <si>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</si>
  <si>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</si>
  <si>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</si>
  <si>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</si>
  <si>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</si>
  <si>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</si>
  <si>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</si>
  <si>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</si>
  <si>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</si>
  <si>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</si>
  <si>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</si>
  <si>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</si>
  <si>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</si>
  <si>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</si>
  <si>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</si>
  <si>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</si>
  <si>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</si>
  <si>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</si>
  <si>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</si>
  <si>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</si>
  <si>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</si>
  <si>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</si>
  <si>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</si>
  <si>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</si>
  <si>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</si>
  <si>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</si>
  <si>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</si>
  <si>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</si>
  <si>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</si>
  <si>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</si>
  <si>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</si>
  <si>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</si>
  <si>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</si>
  <si>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</si>
  <si>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</si>
  <si>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</si>
  <si>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</si>
  <si>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</si>
  <si>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</si>
  <si>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</si>
  <si>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</si>
  <si>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</si>
  <si>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</si>
  <si>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</si>
  <si>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</si>
  <si>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</si>
  <si>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</si>
  <si>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</si>
  <si>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</si>
  <si>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</si>
  <si>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</si>
  <si>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</si>
  <si>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</si>
  <si>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</si>
  <si>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</si>
  <si>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</si>
  <si>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</si>
  <si>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</si>
  <si>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</si>
  <si>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</si>
  <si>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</si>
  <si>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</si>
  <si>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</si>
  <si>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</si>
  <si>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</si>
  <si>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</si>
  <si>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</si>
  <si>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</si>
  <si>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</si>
  <si>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</si>
  <si>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</si>
  <si>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</si>
  <si>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</si>
  <si>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</si>
  <si>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</si>
  <si>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</si>
  <si>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</si>
  <si>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</si>
  <si>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</si>
  <si>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</si>
  <si>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</si>
  <si>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</si>
  <si>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</si>
  <si>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</si>
  <si>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</si>
  <si>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</si>
  <si>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</si>
  <si>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</si>
  <si>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</si>
  <si>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</si>
  <si>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</si>
  <si>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</si>
  <si>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</si>
  <si>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</si>
  <si>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</si>
  <si>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</si>
  <si>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</si>
  <si>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</si>
  <si>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</si>
  <si>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</si>
  <si>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</si>
  <si>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</si>
  <si>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</si>
  <si>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</si>
  <si>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</si>
  <si>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</si>
  <si>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</si>
  <si>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</si>
  <si>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</si>
  <si>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</si>
  <si>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</si>
  <si>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</si>
  <si>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</si>
  <si>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</si>
  <si>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</si>
  <si>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</si>
  <si>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</si>
  <si>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</si>
  <si>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</si>
  <si>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</si>
  <si>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</si>
  <si>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</si>
  <si>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</si>
  <si>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</si>
  <si>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</si>
  <si>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</si>
  <si>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</si>
  <si>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</si>
  <si>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</si>
  <si>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</si>
  <si>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</si>
  <si>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</si>
  <si>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</si>
  <si>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</si>
  <si>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</si>
  <si>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</si>
  <si>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</si>
  <si>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</si>
  <si>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</si>
  <si>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</si>
  <si>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</si>
  <si>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</si>
  <si>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</si>
  <si>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</si>
  <si>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</si>
  <si>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</si>
  <si>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</si>
  <si>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</si>
  <si>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</si>
  <si>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</si>
  <si>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</si>
  <si>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</si>
  <si>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</si>
  <si>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</si>
  <si>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</si>
  <si>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</si>
  <si>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</si>
  <si>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</si>
  <si>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</si>
  <si>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</si>
  <si>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</si>
  <si>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</si>
  <si>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</si>
  <si>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</si>
  <si>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</si>
  <si>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</si>
  <si>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</si>
  <si>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</si>
  <si>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</si>
  <si>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</si>
  <si>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</si>
  <si>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</si>
  <si>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</si>
  <si>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</si>
  <si>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</si>
  <si>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</si>
  <si>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</si>
  <si>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</si>
  <si>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</si>
  <si>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</si>
  <si>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</si>
  <si>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</si>
  <si>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</si>
  <si>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</si>
  <si>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</si>
  <si>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</si>
  <si>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</si>
  <si>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</si>
  <si>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</si>
  <si>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</si>
  <si>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</si>
  <si>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</si>
  <si>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</si>
  <si>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</si>
  <si>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</si>
  <si>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</si>
  <si>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</si>
  <si>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</si>
  <si>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</si>
  <si>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</si>
  <si>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</si>
  <si>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</si>
  <si>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</si>
  <si>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</si>
  <si>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</si>
  <si>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</si>
  <si>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</si>
  <si>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</si>
  <si>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</si>
  <si>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</si>
  <si>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</si>
  <si>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</si>
  <si>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</si>
  <si>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</si>
  <si>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</si>
  <si>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</si>
  <si>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</si>
  <si>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</si>
  <si>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</si>
  <si>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</si>
  <si>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</si>
  <si>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</si>
  <si>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</si>
  <si>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</si>
  <si>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</si>
  <si>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</si>
  <si>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</si>
  <si>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</si>
  <si>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</si>
  <si>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</si>
  <si>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</si>
  <si>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</si>
  <si>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</si>
  <si>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</si>
  <si>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</si>
  <si>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</si>
  <si>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</si>
  <si>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</si>
  <si>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</si>
  <si>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</si>
  <si>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</si>
  <si>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</si>
  <si>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</si>
  <si>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</si>
  <si>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</si>
  <si>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</si>
  <si>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</si>
  <si>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</si>
  <si>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</si>
  <si>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</si>
  <si>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</si>
  <si>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</si>
  <si>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</si>
  <si>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</si>
  <si>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</si>
  <si>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</si>
  <si>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</si>
  <si>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</si>
  <si>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</si>
  <si>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</si>
  <si>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</si>
  <si>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</si>
  <si>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</si>
  <si>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</si>
  <si>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</si>
  <si>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</si>
  <si>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</si>
  <si>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</si>
  <si>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</si>
  <si>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</si>
  <si>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</si>
  <si>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</si>
  <si>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</si>
  <si>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</si>
  <si>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</si>
  <si>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</si>
  <si>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</si>
  <si>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</si>
  <si>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</si>
  <si>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</si>
  <si>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</si>
  <si>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</si>
  <si>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</si>
  <si>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</si>
  <si>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</si>
  <si>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</si>
  <si>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</si>
  <si>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</si>
  <si>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</si>
  <si>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</si>
  <si>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</si>
  <si>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</si>
  <si>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</si>
  <si>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</si>
  <si>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</si>
  <si>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</si>
  <si>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</si>
  <si>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</si>
  <si>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</si>
  <si>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</si>
  <si>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</si>
  <si>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</si>
  <si>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</si>
  <si>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</si>
  <si>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</si>
  <si>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</si>
  <si>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</si>
  <si>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</si>
  <si>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</si>
  <si>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</si>
  <si>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</si>
  <si>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</si>
  <si>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</si>
  <si>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</si>
  <si>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</si>
  <si>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</si>
  <si>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</si>
  <si>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</si>
  <si>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</si>
  <si>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</si>
  <si>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</si>
  <si>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</si>
  <si>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</si>
  <si>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</si>
  <si>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</si>
  <si>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</si>
  <si>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</si>
  <si>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</si>
  <si>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</si>
  <si>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</si>
  <si>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</si>
  <si>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</si>
  <si>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</si>
  <si>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</si>
  <si>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</si>
  <si>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</si>
  <si>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</si>
  <si>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</si>
  <si>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</si>
  <si>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</si>
  <si>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</si>
  <si>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</si>
  <si>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</si>
  <si>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</si>
  <si>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</si>
  <si>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</si>
  <si>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</si>
  <si>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</si>
  <si>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</si>
  <si>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</si>
  <si>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</si>
  <si>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</si>
  <si>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</si>
  <si>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</si>
  <si>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</si>
  <si>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</si>
  <si>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</si>
  <si>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</si>
  <si>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</si>
  <si>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</si>
  <si>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</si>
  <si>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</si>
  <si>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</si>
  <si>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</si>
  <si>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</si>
  <si>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</si>
  <si>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</si>
  <si>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</si>
  <si>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</si>
  <si>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</si>
  <si>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</si>
  <si>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</si>
  <si>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</si>
  <si>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</si>
  <si>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</si>
  <si>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</si>
  <si>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</si>
  <si>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</si>
  <si>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</si>
  <si>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</si>
  <si>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</si>
  <si>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</si>
  <si>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</si>
  <si>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</si>
  <si>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</si>
  <si>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</si>
  <si>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</si>
  <si>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</si>
  <si>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</si>
  <si>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</si>
  <si>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</si>
  <si>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</si>
  <si>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</si>
  <si>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</si>
  <si>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</si>
  <si>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</si>
  <si>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</si>
  <si>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</si>
  <si>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</si>
  <si>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</si>
  <si>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</si>
  <si>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</si>
  <si>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</si>
  <si>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</si>
  <si>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</si>
  <si>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</si>
  <si>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</si>
  <si>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</si>
  <si>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</si>
  <si>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</si>
  <si>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</si>
  <si>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</si>
  <si>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</si>
  <si>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</si>
  <si>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</si>
  <si>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</si>
  <si>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</si>
  <si>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</si>
  <si>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</si>
  <si>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</si>
  <si>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</si>
  <si>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</si>
  <si>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</si>
  <si>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</si>
  <si>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</si>
  <si>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</si>
  <si>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</si>
  <si>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</si>
  <si>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</si>
  <si>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</si>
  <si>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</si>
  <si>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</si>
  <si>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</si>
  <si>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</si>
  <si>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</si>
  <si>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</si>
  <si>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</si>
  <si>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</si>
  <si>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</si>
  <si>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</si>
  <si>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</si>
  <si>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</si>
  <si>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</si>
  <si>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</si>
  <si>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</si>
  <si>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</si>
  <si>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</si>
  <si>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</si>
  <si>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</si>
  <si>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</si>
  <si>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</si>
  <si>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</si>
  <si>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</si>
  <si>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</si>
  <si>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</si>
  <si>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</si>
  <si>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</si>
  <si>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</si>
  <si>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</si>
  <si>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</si>
  <si>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</si>
  <si>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</si>
  <si>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</si>
  <si>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</si>
  <si>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</si>
  <si>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</si>
  <si>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</si>
  <si>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</si>
  <si>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</si>
  <si>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</si>
  <si>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</si>
  <si>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</si>
  <si>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</si>
  <si>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</si>
  <si>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</si>
  <si>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</si>
  <si>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</si>
  <si>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</si>
  <si>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</si>
  <si>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</si>
  <si>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</si>
  <si>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</si>
  <si>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</si>
  <si>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</si>
  <si>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</si>
  <si>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</si>
  <si>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</si>
  <si>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</si>
  <si>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</si>
  <si>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</si>
  <si>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</si>
  <si>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</si>
  <si>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</si>
  <si>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</si>
  <si>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</si>
  <si>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</si>
  <si>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</si>
  <si>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</si>
  <si>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</si>
  <si>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</si>
  <si>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</si>
  <si>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</si>
  <si>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</si>
  <si>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</si>
  <si>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</si>
  <si>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</si>
  <si>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</si>
  <si>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</si>
  <si>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</si>
  <si>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</si>
  <si>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</si>
  <si>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</si>
  <si>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</si>
  <si>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</si>
  <si>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</si>
  <si>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</si>
  <si>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</si>
  <si>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</si>
  <si>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</si>
  <si>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</si>
  <si>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</si>
  <si>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</si>
  <si>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</si>
  <si>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</si>
  <si>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</si>
  <si>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</si>
  <si>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</si>
  <si>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</si>
  <si>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</si>
  <si>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</si>
  <si>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</si>
  <si>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</si>
  <si>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</si>
  <si>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</si>
  <si>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</si>
  <si>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</si>
  <si>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</si>
  <si>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</si>
  <si>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</si>
  <si>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</si>
  <si>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</si>
  <si>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</si>
  <si>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</si>
  <si>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</si>
  <si>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</si>
  <si>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</si>
  <si>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</si>
  <si>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</si>
  <si>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</si>
  <si>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</si>
  <si>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</si>
  <si>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</si>
  <si>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</si>
  <si>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</si>
  <si>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</si>
  <si>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</si>
  <si>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</si>
  <si>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</si>
  <si>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</si>
  <si>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</si>
  <si>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</si>
  <si>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</si>
  <si>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</si>
  <si>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</si>
  <si>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</si>
  <si>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</si>
  <si>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</si>
  <si>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</si>
  <si>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</si>
  <si>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</si>
  <si>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</si>
  <si>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</si>
  <si>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</si>
  <si>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</si>
  <si>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</si>
  <si>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</si>
  <si>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</si>
  <si>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</si>
  <si>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</si>
  <si>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</si>
  <si>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</si>
  <si>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</si>
  <si>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</si>
  <si>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</si>
  <si>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</si>
  <si>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</si>
  <si>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</si>
  <si>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</si>
  <si>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</si>
  <si>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</si>
  <si>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</si>
  <si>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</si>
  <si>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</si>
  <si>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</si>
  <si>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</si>
  <si>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</si>
  <si>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</si>
  <si>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</si>
  <si>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</si>
  <si>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</si>
  <si>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</si>
  <si>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</si>
  <si>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</si>
  <si>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</si>
  <si>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</si>
  <si>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</si>
  <si>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</si>
  <si>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</si>
  <si>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</si>
  <si>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</si>
  <si>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</si>
  <si>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</si>
  <si>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</si>
  <si>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</si>
  <si>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</si>
  <si>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</si>
  <si>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</si>
  <si>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</si>
  <si>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</si>
  <si>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</si>
  <si>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</si>
  <si>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</si>
  <si>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</si>
  <si>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</si>
  <si>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</si>
  <si>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</si>
  <si>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</si>
  <si>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</si>
  <si>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</si>
  <si>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</si>
  <si>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</si>
  <si>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</si>
  <si>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</si>
  <si>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</si>
  <si>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</si>
  <si>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</si>
  <si>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</si>
  <si>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</si>
  <si>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</si>
  <si>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</si>
  <si>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</si>
  <si>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</si>
  <si>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</si>
  <si>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</si>
  <si>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</si>
  <si>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</si>
  <si>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</si>
  <si>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</si>
  <si>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</si>
  <si>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</si>
  <si>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</si>
  <si>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</si>
  <si>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</si>
  <si>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</si>
  <si>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</si>
  <si>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</si>
  <si>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</si>
  <si>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</si>
  <si>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</si>
  <si>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</si>
  <si>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</si>
  <si>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</si>
  <si>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</si>
  <si>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</si>
  <si>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</si>
  <si>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</si>
  <si>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</si>
  <si>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</si>
  <si>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</si>
  <si>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</si>
  <si>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</si>
  <si>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</si>
  <si>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</si>
  <si>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</si>
  <si>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</si>
  <si>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</si>
  <si>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</si>
  <si>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</si>
  <si>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</si>
  <si>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</si>
  <si>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</si>
  <si>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</si>
  <si>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</si>
  <si>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</si>
  <si>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</si>
  <si>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</si>
  <si>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</si>
  <si>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</si>
  <si>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</si>
  <si>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</si>
  <si>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</si>
  <si>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</si>
  <si>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</si>
  <si>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</si>
  <si>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</si>
  <si>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</si>
  <si>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</si>
  <si>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</si>
  <si>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</si>
  <si>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</si>
  <si>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</si>
  <si>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</si>
  <si>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</si>
  <si>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</si>
  <si>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</si>
  <si>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</si>
  <si>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</si>
  <si>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</si>
  <si>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</si>
  <si>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</si>
  <si>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</si>
  <si>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</si>
  <si>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</si>
  <si>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</si>
  <si>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</si>
  <si>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</si>
  <si>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</si>
  <si>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</si>
  <si>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</si>
  <si>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</si>
  <si>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</si>
  <si>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</si>
  <si>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</si>
  <si>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</si>
  <si>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</si>
  <si>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</si>
  <si>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</si>
  <si>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</si>
  <si>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</si>
  <si>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</si>
  <si>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</si>
  <si>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</si>
  <si>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</si>
  <si>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</si>
  <si>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</si>
  <si>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</si>
  <si>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</si>
  <si>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</si>
  <si>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</si>
  <si>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</si>
  <si>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</si>
  <si>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</si>
  <si>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</si>
  <si>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</si>
  <si>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</si>
  <si>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</si>
  <si>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</si>
  <si>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</si>
  <si>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</si>
  <si>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</si>
  <si>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</si>
  <si>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</si>
  <si>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</si>
  <si>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</si>
  <si>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</si>
  <si>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</si>
  <si>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</si>
  <si>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</si>
  <si>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</si>
  <si>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</si>
  <si>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</si>
  <si>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</si>
  <si>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</si>
  <si>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</si>
  <si>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</si>
  <si>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</si>
  <si>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</si>
  <si>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</si>
  <si>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</si>
  <si>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</si>
  <si>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</si>
  <si>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</si>
  <si>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</si>
  <si>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</si>
  <si>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</si>
  <si>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</si>
  <si>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</si>
  <si>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</si>
  <si>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</si>
  <si>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</si>
  <si>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</si>
  <si>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</si>
  <si>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</si>
  <si>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</si>
  <si>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</si>
  <si>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</si>
  <si>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</si>
  <si>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</si>
  <si>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</si>
  <si>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</si>
  <si>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</si>
  <si>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</si>
  <si>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</si>
  <si>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</si>
  <si>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</si>
  <si>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</si>
  <si>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</si>
  <si>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</si>
  <si>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</si>
  <si>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</si>
  <si>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</si>
  <si>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</si>
  <si>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</si>
  <si>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</si>
  <si>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</si>
  <si>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</si>
  <si>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</si>
  <si>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</si>
  <si>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</si>
  <si>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</si>
  <si>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</si>
  <si>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</si>
  <si>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</si>
  <si>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</si>
  <si>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</si>
  <si>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</si>
  <si>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</si>
  <si>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</si>
  <si>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</si>
  <si>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</si>
  <si>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</si>
  <si>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</si>
  <si>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</si>
  <si>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</si>
  <si>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</si>
  <si>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</si>
  <si>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</si>
  <si>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</si>
  <si>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</si>
  <si>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</si>
  <si>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</si>
  <si>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</si>
  <si>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</si>
  <si>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</si>
  <si>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</si>
  <si>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</si>
  <si>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</si>
  <si>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</si>
  <si>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</si>
  <si>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</si>
  <si>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</si>
  <si>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</si>
  <si>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</si>
  <si>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</si>
  <si>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</si>
  <si>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</si>
  <si>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</si>
  <si>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</si>
  <si>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</si>
  <si>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</si>
  <si>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</si>
  <si>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</si>
  <si>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</si>
  <si>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</si>
  <si>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</si>
  <si>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</si>
  <si>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</si>
  <si>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</si>
  <si>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</si>
  <si>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</si>
  <si>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</si>
  <si>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</si>
  <si>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</si>
  <si>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</si>
  <si>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</si>
  <si>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</si>
  <si>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</si>
  <si>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</si>
  <si>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</si>
  <si>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</si>
  <si>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</si>
  <si>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</si>
  <si>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</si>
  <si>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</si>
  <si>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</si>
  <si>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</si>
  <si>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</si>
  <si>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</si>
  <si>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</si>
  <si>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</si>
  <si>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</si>
  <si>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</si>
  <si>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</si>
  <si>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</si>
  <si>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</si>
  <si>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</si>
  <si>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</si>
  <si>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</si>
  <si>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</si>
  <si>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</si>
  <si>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</si>
  <si>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</si>
  <si>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</si>
  <si>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</si>
  <si>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</si>
  <si>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</si>
  <si>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</si>
  <si>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</si>
  <si>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</si>
  <si>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</si>
  <si>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</si>
  <si>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</si>
  <si>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</si>
  <si>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</si>
  <si>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</si>
  <si>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</si>
  <si>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</si>
  <si>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</si>
  <si>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</si>
  <si>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</si>
  <si>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</si>
  <si>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</si>
  <si>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</si>
  <si>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</si>
  <si>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</si>
  <si>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</si>
  <si>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</si>
  <si>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</si>
  <si>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</si>
  <si>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</si>
  <si>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</si>
  <si>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</si>
  <si>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</si>
  <si>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</si>
  <si>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</si>
  <si>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</si>
  <si>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</si>
  <si>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</si>
  <si>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</si>
  <si>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</si>
  <si>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</si>
  <si>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</si>
  <si>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</si>
  <si>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</si>
  <si>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</si>
  <si>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</si>
  <si>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</si>
  <si>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</si>
  <si>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</si>
  <si>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</si>
  <si>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</si>
  <si>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</si>
  <si>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</si>
  <si>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</si>
  <si>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</si>
  <si>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</si>
  <si>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</si>
  <si>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</si>
  <si>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</si>
  <si>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</si>
  <si>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</si>
  <si>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</si>
  <si>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</si>
  <si>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</si>
  <si>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</si>
  <si>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</si>
  <si>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</si>
  <si>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</si>
  <si>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</si>
  <si>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</si>
  <si>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</si>
  <si>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</si>
  <si>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</si>
  <si>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</si>
  <si>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</si>
  <si>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</si>
  <si>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</si>
  <si>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</si>
  <si>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</si>
  <si>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</si>
  <si>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</si>
  <si>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</si>
  <si>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</si>
  <si>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</si>
  <si>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</si>
  <si>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</si>
  <si>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</si>
  <si>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</si>
  <si>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</si>
  <si>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</si>
  <si>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</si>
  <si>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</si>
  <si>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</si>
  <si>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</si>
  <si>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</si>
  <si>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</si>
  <si>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</si>
  <si>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</si>
  <si>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</si>
  <si>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</si>
  <si>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</si>
  <si>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</si>
  <si>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</si>
  <si>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</si>
  <si>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</si>
  <si>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</si>
  <si>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</si>
  <si>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</si>
  <si>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</si>
  <si>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</si>
  <si>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</si>
  <si>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</si>
  <si>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</si>
  <si>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</si>
  <si>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</si>
  <si>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</si>
  <si>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</si>
  <si>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</si>
  <si>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</si>
  <si>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</si>
  <si>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</si>
  <si>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</si>
  <si>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</si>
  <si>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</si>
  <si>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</si>
  <si>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</si>
  <si>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</si>
  <si>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</si>
  <si>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</si>
  <si>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</si>
  <si>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</si>
  <si>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</si>
  <si>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</si>
  <si>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</si>
  <si>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</si>
  <si>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</si>
  <si>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</si>
  <si>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</si>
  <si>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</si>
  <si>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</si>
  <si>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</si>
  <si>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</si>
  <si>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</si>
  <si>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</si>
  <si>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</si>
  <si>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</si>
  <si>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</si>
  <si>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</si>
  <si>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</si>
  <si>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</si>
  <si>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</si>
  <si>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</si>
  <si>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</si>
  <si>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</si>
  <si>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</si>
  <si>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</si>
  <si>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</si>
  <si>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</si>
  <si>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</si>
  <si>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</si>
  <si>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</si>
  <si>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</si>
  <si>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</si>
  <si>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</si>
  <si>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</si>
  <si>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</si>
  <si>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</si>
  <si>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</si>
  <si>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</si>
  <si>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</si>
  <si>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</si>
  <si>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</si>
  <si>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</si>
  <si>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</si>
  <si>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</si>
  <si>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</si>
  <si>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</si>
  <si>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</si>
  <si>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</si>
  <si>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</si>
  <si>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</si>
  <si>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</si>
  <si>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</si>
  <si>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</si>
  <si>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</si>
  <si>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</si>
  <si>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</si>
  <si>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</si>
  <si>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</si>
  <si>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</si>
  <si>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</si>
  <si>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</si>
  <si>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</si>
  <si>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</si>
  <si>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</si>
  <si>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</si>
  <si>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</si>
  <si>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</si>
  <si>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</si>
  <si>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</si>
  <si>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</si>
  <si>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</si>
  <si>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</si>
  <si>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</si>
  <si>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</si>
  <si>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</si>
  <si>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</si>
  <si>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</si>
  <si>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</si>
  <si>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</si>
  <si>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</si>
  <si>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</si>
  <si>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</si>
  <si>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</si>
  <si>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</si>
  <si>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</si>
  <si>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</si>
  <si>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</si>
  <si>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</si>
  <si>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</si>
  <si>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</si>
  <si>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</si>
  <si>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</si>
  <si>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</si>
  <si>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</si>
  <si>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</si>
  <si>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</si>
  <si>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</si>
  <si>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</si>
  <si>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</si>
  <si>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</si>
  <si>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</si>
  <si>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</si>
  <si>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</si>
  <si>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</si>
  <si>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</si>
  <si>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</si>
  <si>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</si>
  <si>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</si>
  <si>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</si>
  <si>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</si>
  <si>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</si>
  <si>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</si>
  <si>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</si>
  <si>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</si>
  <si>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</si>
  <si>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</si>
  <si>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</si>
  <si>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</si>
  <si>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</si>
  <si>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</si>
  <si>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</si>
  <si>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</si>
  <si>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</si>
  <si>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</si>
  <si>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</si>
  <si>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</si>
  <si>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</si>
  <si>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</si>
  <si>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</si>
  <si>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</si>
  <si>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</si>
  <si>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</si>
  <si>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</si>
  <si>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</si>
  <si>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</si>
  <si>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</si>
  <si>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</si>
  <si>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</si>
  <si>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</si>
  <si>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</si>
  <si>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</si>
  <si>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</si>
  <si>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</si>
  <si>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</si>
  <si>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</si>
  <si>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</si>
  <si>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</si>
  <si>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</si>
  <si>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</si>
  <si>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</si>
  <si>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</si>
  <si>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</si>
  <si>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</si>
  <si>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</si>
  <si>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</si>
  <si>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</si>
  <si>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</si>
  <si>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</si>
  <si>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</si>
  <si>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</si>
  <si>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</si>
  <si>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</si>
  <si>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</si>
  <si>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</si>
  <si>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</si>
  <si>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</si>
  <si>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</si>
  <si>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</si>
  <si>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</si>
  <si>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</si>
  <si>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</si>
  <si>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</si>
  <si>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</si>
  <si>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</si>
  <si>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</si>
  <si>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</si>
  <si>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</si>
  <si>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</si>
  <si>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</si>
  <si>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</si>
  <si>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</si>
  <si>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</si>
  <si>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</si>
  <si>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</si>
  <si>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</si>
  <si>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</si>
  <si>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</si>
  <si>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</si>
  <si>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</si>
  <si>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</si>
  <si>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</si>
  <si>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</si>
  <si>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</si>
  <si>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</si>
  <si>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</si>
  <si>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</si>
  <si>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</si>
  <si>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</si>
  <si>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</si>
  <si>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</si>
  <si>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</si>
  <si>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</si>
  <si>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</si>
  <si>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</si>
  <si>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</si>
  <si>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</si>
  <si>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</si>
  <si>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</si>
  <si>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</si>
  <si>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</si>
  <si>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</si>
  <si>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</si>
  <si>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</si>
  <si>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</si>
  <si>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</si>
  <si>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</si>
  <si>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</si>
  <si>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</si>
  <si>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</si>
  <si>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</si>
  <si>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</si>
  <si>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</si>
  <si>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</si>
  <si>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</si>
  <si>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</si>
  <si>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</si>
  <si>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</si>
  <si>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</si>
  <si>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</si>
  <si>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</si>
  <si>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</si>
  <si>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</si>
  <si>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</si>
  <si>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</si>
  <si>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</si>
  <si>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</si>
  <si>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</si>
  <si>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</si>
  <si>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</si>
  <si>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</si>
  <si>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</si>
  <si>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</si>
  <si>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</si>
  <si>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</si>
  <si>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</si>
  <si>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</si>
  <si>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</si>
  <si>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</si>
  <si>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</si>
  <si>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</si>
  <si>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</si>
  <si>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</si>
  <si>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</si>
  <si>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</si>
  <si>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</si>
  <si>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</si>
  <si>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</si>
  <si>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</si>
  <si>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</si>
  <si>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</si>
  <si>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</si>
  <si>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</si>
  <si>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</si>
  <si>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</si>
  <si>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</si>
  <si>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</si>
  <si>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</si>
  <si>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</si>
  <si>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</si>
  <si>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</si>
  <si>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</si>
  <si>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</si>
  <si>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</si>
  <si>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</si>
  <si>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</si>
  <si>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</si>
  <si>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</si>
  <si>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</si>
  <si>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</si>
  <si>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</si>
  <si>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</si>
  <si>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</si>
  <si>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</si>
  <si>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</si>
  <si>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</si>
  <si>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</si>
  <si>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</si>
  <si>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</si>
  <si>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</si>
  <si>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</si>
  <si>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</si>
  <si>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</si>
  <si>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</si>
  <si>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</si>
  <si>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</si>
  <si>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</si>
  <si>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</si>
  <si>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</si>
  <si>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</si>
  <si>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</si>
  <si>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</si>
  <si>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</si>
  <si>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</si>
  <si>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</si>
  <si>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</si>
  <si>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</si>
  <si>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</si>
  <si>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</si>
  <si>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</si>
  <si>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</si>
  <si>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</si>
  <si>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</si>
  <si>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</si>
  <si>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</si>
  <si>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</si>
  <si>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</si>
  <si>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</si>
  <si>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</si>
  <si>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</si>
  <si>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</si>
  <si>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</si>
  <si>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</si>
  <si>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</si>
  <si>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</si>
  <si>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</si>
  <si>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</si>
  <si>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</si>
  <si>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</si>
  <si>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</si>
  <si>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</si>
  <si>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</si>
  <si>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</si>
  <si>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</si>
  <si>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</si>
  <si>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</si>
  <si>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</si>
  <si>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</si>
  <si>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</si>
  <si>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</si>
  <si>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</si>
  <si>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</si>
  <si>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</si>
  <si>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</si>
  <si>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</si>
  <si>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</si>
  <si>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</si>
  <si>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</si>
  <si>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</si>
  <si>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</si>
  <si>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</si>
  <si>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</si>
  <si>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</si>
  <si>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</si>
  <si>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</si>
  <si>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</si>
  <si>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</si>
  <si>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</si>
  <si>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</si>
  <si>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</si>
  <si>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</si>
  <si>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</si>
  <si>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</si>
  <si>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</si>
  <si>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</si>
  <si>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</si>
  <si>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</si>
  <si>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</si>
  <si>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</si>
  <si>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</si>
  <si>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</si>
  <si>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</si>
  <si>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</si>
  <si>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</si>
  <si>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</si>
  <si>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</si>
  <si>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</si>
  <si>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</si>
  <si>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</si>
  <si>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</si>
  <si>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</si>
  <si>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</si>
  <si>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</si>
  <si>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</si>
  <si>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</si>
  <si>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</si>
  <si>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</si>
  <si>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</si>
  <si>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</si>
  <si>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</si>
  <si>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</si>
  <si>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</si>
  <si>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</si>
  <si>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</si>
  <si>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</si>
  <si>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</si>
  <si>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</si>
  <si>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</si>
  <si>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</si>
  <si>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</si>
  <si>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</si>
  <si>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</si>
  <si>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</si>
  <si>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</si>
  <si>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</si>
  <si>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</si>
  <si>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</si>
  <si>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</si>
  <si>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</si>
  <si>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</si>
  <si>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</si>
  <si>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</si>
  <si>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</si>
  <si>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</si>
  <si>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</si>
  <si>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</si>
  <si>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</si>
  <si>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</si>
  <si>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</si>
  <si>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</si>
  <si>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</si>
  <si>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</si>
  <si>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</si>
  <si>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</si>
  <si>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</si>
  <si>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</si>
  <si>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</si>
  <si>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</si>
  <si>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</si>
  <si>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</si>
  <si>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</si>
  <si>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</si>
  <si>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</si>
  <si>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</si>
  <si>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</si>
  <si>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</si>
  <si>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</si>
  <si>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</si>
  <si>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</si>
  <si>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</si>
  <si>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</si>
  <si>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</si>
  <si>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</si>
  <si>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</si>
  <si>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</si>
  <si>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</si>
  <si>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</si>
  <si>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</si>
  <si>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</si>
  <si>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</si>
  <si>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</si>
  <si>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</si>
  <si>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</si>
  <si>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</si>
  <si>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</si>
  <si>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</si>
  <si>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</si>
  <si>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</si>
  <si>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</si>
  <si>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</si>
  <si>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</si>
  <si>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</si>
  <si>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</si>
  <si>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</si>
  <si>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</si>
  <si>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</si>
  <si>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</si>
  <si>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</si>
  <si>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</si>
  <si>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</si>
  <si>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</si>
  <si>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</si>
  <si>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</si>
  <si>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</si>
  <si>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</si>
  <si>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</si>
  <si>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</si>
  <si>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</si>
  <si>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</si>
  <si>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</si>
  <si>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</si>
  <si>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</si>
  <si>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</si>
  <si>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</si>
  <si>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</si>
  <si>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</si>
  <si>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</si>
  <si>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</si>
  <si>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</si>
  <si>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</si>
  <si>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</si>
  <si>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</si>
  <si>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</si>
  <si>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</si>
  <si>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</si>
  <si>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</si>
  <si>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</si>
  <si>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</si>
  <si>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</si>
  <si>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</si>
  <si>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</si>
  <si>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</si>
  <si>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</si>
  <si>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</si>
  <si>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</si>
  <si>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</si>
  <si>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</si>
  <si>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</si>
  <si>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</si>
  <si>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</si>
  <si>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</si>
  <si>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</si>
  <si>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</si>
  <si>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</si>
  <si>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</si>
  <si>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</si>
  <si>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</si>
  <si>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</si>
  <si>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</si>
  <si>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</si>
  <si>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</si>
  <si>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</si>
  <si>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</si>
  <si>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</si>
  <si>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</si>
  <si>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</si>
  <si>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</si>
  <si>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</si>
  <si>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</si>
  <si>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</si>
  <si>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</si>
  <si>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</si>
  <si>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</si>
  <si>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</si>
  <si>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</si>
  <si>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</si>
  <si>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</si>
  <si>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</si>
  <si>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</si>
  <si>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</si>
  <si>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</si>
  <si>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</si>
  <si>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</si>
  <si>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</si>
  <si>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</si>
  <si>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</si>
  <si>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</si>
  <si>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</si>
  <si>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</si>
  <si>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</si>
  <si>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</si>
  <si>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</si>
  <si>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</si>
  <si>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</si>
  <si>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</si>
  <si>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</si>
  <si>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</si>
  <si>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</si>
  <si>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</si>
  <si>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</si>
  <si>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</si>
  <si>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</si>
  <si>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</si>
  <si>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</si>
  <si>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</si>
  <si>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</si>
  <si>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</si>
  <si>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</si>
  <si>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</si>
  <si>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</si>
  <si>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</si>
  <si>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</si>
  <si>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</si>
  <si>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</si>
  <si>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</si>
  <si>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</si>
  <si>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</si>
  <si>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</si>
  <si>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</si>
  <si>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</si>
  <si>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</si>
  <si>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</si>
  <si>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</si>
  <si>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</si>
  <si>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</si>
  <si>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</si>
  <si>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</si>
  <si>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</si>
  <si>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</si>
  <si>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</si>
  <si>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</si>
  <si>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</si>
  <si>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</si>
  <si>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</si>
  <si>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</si>
  <si>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</si>
  <si>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</si>
  <si>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</si>
  <si>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</si>
  <si>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</si>
  <si>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</si>
  <si>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</si>
  <si>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</si>
  <si>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</si>
  <si>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</si>
  <si>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</si>
  <si>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</si>
  <si>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</si>
  <si>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</si>
  <si>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</si>
  <si>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</si>
  <si>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</si>
  <si>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</si>
  <si>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</si>
  <si>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</si>
  <si>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</si>
  <si>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</si>
  <si>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</si>
  <si>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</si>
  <si>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</si>
  <si>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</si>
  <si>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</si>
  <si>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</si>
  <si>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</si>
  <si>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</si>
  <si>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</si>
  <si>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</si>
  <si>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</si>
  <si>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</si>
  <si>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</si>
  <si>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</si>
  <si>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</si>
  <si>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</si>
  <si>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</si>
  <si>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</si>
  <si>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</si>
  <si>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</si>
  <si>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</si>
  <si>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</si>
  <si>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</si>
  <si>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</si>
  <si>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</si>
  <si>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</si>
  <si>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</si>
  <si>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</si>
  <si>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</si>
  <si>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</si>
  <si>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</si>
  <si>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</si>
  <si>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</si>
  <si>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</si>
  <si>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</si>
  <si>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</si>
  <si>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</si>
  <si>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</si>
  <si>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</si>
  <si>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</si>
  <si>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</si>
  <si>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</si>
  <si>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</si>
  <si>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</si>
  <si>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</si>
  <si>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</si>
  <si>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</si>
  <si>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</si>
  <si>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</si>
  <si>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</si>
  <si>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</si>
  <si>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</si>
  <si>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</si>
  <si>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</si>
  <si>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</si>
  <si>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</si>
  <si>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</si>
  <si>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</si>
  <si>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</si>
  <si>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</si>
  <si>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</si>
  <si>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</si>
  <si>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</si>
  <si>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</si>
  <si>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</si>
  <si>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</si>
  <si>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</si>
  <si>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</si>
  <si>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</si>
  <si>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</si>
  <si>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</si>
  <si>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</si>
  <si>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</si>
  <si>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</si>
  <si>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</si>
  <si>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</si>
  <si>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</si>
  <si>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</si>
  <si>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</si>
  <si>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</si>
  <si>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</si>
  <si>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</si>
  <si>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</si>
  <si>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</si>
  <si>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</si>
  <si>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</si>
  <si>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</si>
  <si>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</si>
  <si>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</si>
  <si>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</si>
  <si>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</si>
  <si>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</si>
  <si>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</si>
  <si>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</si>
  <si>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</si>
  <si>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</si>
  <si>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</si>
  <si>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</si>
  <si>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</si>
  <si>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</si>
  <si>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</si>
  <si>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</si>
  <si>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</si>
  <si>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</si>
  <si>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</si>
  <si>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</si>
  <si>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</si>
  <si>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</si>
  <si>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</si>
  <si>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</si>
  <si>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</si>
  <si>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</si>
  <si>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</si>
  <si>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</si>
  <si>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</si>
  <si>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</si>
  <si>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</si>
  <si>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</si>
  <si>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</si>
  <si>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</si>
  <si>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</si>
  <si>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</si>
  <si>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</si>
  <si>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</si>
  <si>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</si>
  <si>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</si>
  <si>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</si>
  <si>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</si>
  <si>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</si>
  <si>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</si>
  <si>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</si>
  <si>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</si>
  <si>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</si>
  <si>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</si>
  <si>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</si>
  <si>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</si>
  <si>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</si>
  <si>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</si>
  <si>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</si>
  <si>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</si>
  <si>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</si>
  <si>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</si>
  <si>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</si>
  <si>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</si>
  <si>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</si>
  <si>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</si>
  <si>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</si>
  <si>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</si>
  <si>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</si>
  <si>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</si>
  <si>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</si>
  <si>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</si>
  <si>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</si>
  <si>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</si>
  <si>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</si>
  <si>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</si>
  <si>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</si>
  <si>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</si>
  <si>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</si>
  <si>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</si>
  <si>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</si>
  <si>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</si>
  <si>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</si>
  <si>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</si>
  <si>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</si>
  <si>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</si>
  <si>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</si>
  <si>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</si>
  <si>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</si>
  <si>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</si>
  <si>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</si>
  <si>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</si>
  <si>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</si>
  <si>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</si>
  <si>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</si>
  <si>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</si>
  <si>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</si>
  <si>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</si>
  <si>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</si>
  <si>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</si>
  <si>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</si>
  <si>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</si>
  <si>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</si>
  <si>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</si>
  <si>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</si>
  <si>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</si>
  <si>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</si>
  <si>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</si>
  <si>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</si>
  <si>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</si>
  <si>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</si>
  <si>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</si>
  <si>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</si>
  <si>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</si>
  <si>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</si>
  <si>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</si>
  <si>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</si>
  <si>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</si>
  <si>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</si>
  <si>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</si>
  <si>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</si>
  <si>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</si>
  <si>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</si>
  <si>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</si>
  <si>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</si>
  <si>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</si>
  <si>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</si>
  <si>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</si>
  <si>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</si>
  <si>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</si>
  <si>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</si>
  <si>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</si>
  <si>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</si>
  <si>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</si>
  <si>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</si>
  <si>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</si>
  <si>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</si>
  <si>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</si>
  <si>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</si>
  <si>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</si>
  <si>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</si>
  <si>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</si>
  <si>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</si>
  <si>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</si>
  <si>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</si>
  <si>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</si>
  <si>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</si>
  <si>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</si>
  <si>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</si>
  <si>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</si>
  <si>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</si>
  <si>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</si>
  <si>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</si>
  <si>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</si>
  <si>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</si>
  <si>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</si>
  <si>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</si>
  <si>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</si>
  <si>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</si>
  <si>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</si>
  <si>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</si>
  <si>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</si>
  <si>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</si>
  <si>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</si>
  <si>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</si>
  <si>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</si>
  <si>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</si>
  <si>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</si>
  <si>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</si>
  <si>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</si>
  <si>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</si>
  <si>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</si>
  <si>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</si>
  <si>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</si>
  <si>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</si>
  <si>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</si>
  <si>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</si>
  <si>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</si>
  <si>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</si>
  <si>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</si>
  <si>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</si>
  <si>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</si>
  <si>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</si>
  <si>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</si>
  <si>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</si>
  <si>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</si>
  <si>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</si>
  <si>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</si>
  <si>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</si>
  <si>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</si>
  <si>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</si>
  <si>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</si>
  <si>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</si>
  <si>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</si>
  <si>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</si>
  <si>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</si>
  <si>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</si>
  <si>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</si>
  <si>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</si>
  <si>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</si>
  <si>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</si>
  <si>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</si>
  <si>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</si>
  <si>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</si>
  <si>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</si>
  <si>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</si>
  <si>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</si>
  <si>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</si>
  <si>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</si>
  <si>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</si>
  <si>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</si>
  <si>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</si>
  <si>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</si>
  <si>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</si>
  <si>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</si>
  <si>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</si>
  <si>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</si>
  <si>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</si>
  <si>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</si>
  <si>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</si>
  <si>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</si>
  <si>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</si>
  <si>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</si>
  <si>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</si>
  <si>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</si>
  <si>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</si>
  <si>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</si>
  <si>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</si>
  <si>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</si>
  <si>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</si>
  <si>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</si>
  <si>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</si>
  <si>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</si>
  <si>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</si>
  <si>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</si>
  <si>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</si>
  <si>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</si>
  <si>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</si>
  <si>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</si>
  <si>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</si>
  <si>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</si>
  <si>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</si>
  <si>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</si>
  <si>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</si>
  <si>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</si>
  <si>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</si>
  <si>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</si>
  <si>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</si>
  <si>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</si>
  <si>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</si>
  <si>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</si>
  <si>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</si>
  <si>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</si>
  <si>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</si>
  <si>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</si>
  <si>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</si>
  <si>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</si>
  <si>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</si>
  <si>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</si>
  <si>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</si>
  <si>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</si>
  <si>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</si>
  <si>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</si>
  <si>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</si>
  <si>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</si>
  <si>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</si>
  <si>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</si>
  <si>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</si>
  <si>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</si>
  <si>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</si>
  <si>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</si>
  <si>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</si>
  <si>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</si>
  <si>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</si>
  <si>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</si>
  <si>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</si>
  <si>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</si>
  <si>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</si>
  <si>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</si>
  <si>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</si>
  <si>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</si>
  <si>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</si>
  <si>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</si>
  <si>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</si>
  <si>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</si>
  <si>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</si>
  <si>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</si>
  <si>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</si>
  <si>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</si>
  <si>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</si>
  <si>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</si>
  <si>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</si>
  <si>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</si>
  <si>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</si>
  <si>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</si>
  <si>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</si>
  <si>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</si>
  <si>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</si>
  <si>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</si>
  <si>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</si>
  <si>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</si>
  <si>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</si>
  <si>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</si>
  <si>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</si>
  <si>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</si>
  <si>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</si>
  <si>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</si>
  <si>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</si>
  <si>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</si>
  <si>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</si>
  <si>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</si>
  <si>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</si>
  <si>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</si>
  <si>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</si>
  <si>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</si>
  <si>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</si>
  <si>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</si>
  <si>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</si>
  <si>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</si>
  <si>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</si>
  <si>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</si>
  <si>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</si>
  <si>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</si>
  <si>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</si>
  <si>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</si>
  <si>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</si>
  <si>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</si>
  <si>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</si>
  <si>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</si>
  <si>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</si>
  <si>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</si>
  <si>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</si>
  <si>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</si>
  <si>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</si>
  <si>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</si>
  <si>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</si>
  <si>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</si>
  <si>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</si>
  <si>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</si>
  <si>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</si>
  <si>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</si>
  <si>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</si>
  <si>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</si>
  <si>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</si>
  <si>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</si>
  <si>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</si>
  <si>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</si>
  <si>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</si>
  <si>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</si>
  <si>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</si>
  <si>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</si>
  <si>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</si>
  <si>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</si>
  <si>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</si>
  <si>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</si>
  <si>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</si>
  <si>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</si>
  <si>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</si>
  <si>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</si>
  <si>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</si>
  <si>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</si>
  <si>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</si>
  <si>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</si>
  <si>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</si>
  <si>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</si>
  <si>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</si>
  <si>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</si>
  <si>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</si>
  <si>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</si>
  <si>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</si>
  <si>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</si>
  <si>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</si>
  <si>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</si>
  <si>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</si>
  <si>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</si>
  <si>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</si>
  <si>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</si>
  <si>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</si>
  <si>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</si>
  <si>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</si>
  <si>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</si>
  <si>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</si>
  <si>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</si>
  <si>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</si>
  <si>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</si>
  <si>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</si>
  <si>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</si>
  <si>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</si>
  <si>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</si>
  <si>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</si>
  <si>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</si>
  <si>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</si>
  <si>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</si>
  <si>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</si>
  <si>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</si>
  <si>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</si>
  <si>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</si>
  <si>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</si>
  <si>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</si>
  <si>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</si>
  <si>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</si>
  <si>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</si>
  <si>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</si>
  <si>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</si>
  <si>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</si>
  <si>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</si>
  <si>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</si>
  <si>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</si>
  <si>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</si>
  <si>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</si>
  <si>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</si>
  <si>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</si>
  <si>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</si>
  <si>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</si>
  <si>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</si>
  <si>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</si>
  <si>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</si>
  <si>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</si>
  <si>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</si>
  <si>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</si>
  <si>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</si>
  <si>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</si>
  <si>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</si>
  <si>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</si>
  <si>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</si>
  <si>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</si>
  <si>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</si>
  <si>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</si>
  <si>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</si>
  <si>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</si>
  <si>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</si>
  <si>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</si>
  <si>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</si>
  <si>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</si>
  <si>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</si>
  <si>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</si>
  <si>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</si>
  <si>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</si>
  <si>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</si>
  <si>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</si>
  <si>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</si>
  <si>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</si>
  <si>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</si>
  <si>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</si>
  <si>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</si>
  <si>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</si>
  <si>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</si>
  <si>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</si>
  <si>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</si>
  <si>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</si>
  <si>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</si>
  <si>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</si>
  <si>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</si>
  <si>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</si>
  <si>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</si>
  <si>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</si>
  <si>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</si>
  <si>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</si>
  <si>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</si>
  <si>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</si>
  <si>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</si>
  <si>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</si>
  <si>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</si>
  <si>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</si>
  <si>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</si>
  <si>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</si>
  <si>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</si>
  <si>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</si>
  <si>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</si>
  <si>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</si>
  <si>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</si>
  <si>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</si>
  <si>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</si>
  <si>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</si>
  <si>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</si>
  <si>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</si>
  <si>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</si>
  <si>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</si>
  <si>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</si>
  <si>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</si>
  <si>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</si>
  <si>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</si>
  <si>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</si>
  <si>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</si>
  <si>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</si>
  <si>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</si>
  <si>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</si>
  <si>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</si>
  <si>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</si>
  <si>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</si>
  <si>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</si>
  <si>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</si>
  <si>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</si>
  <si>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</si>
  <si>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</si>
  <si>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</si>
  <si>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</si>
  <si>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</si>
  <si>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</si>
  <si>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</si>
  <si>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</si>
  <si>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</si>
  <si>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</si>
  <si>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</si>
  <si>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</si>
  <si>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</si>
  <si>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</si>
  <si>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</si>
  <si>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</si>
  <si>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</si>
  <si>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</si>
  <si>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</si>
  <si>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</si>
  <si>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</si>
  <si>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</si>
  <si>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</si>
  <si>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</si>
  <si>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</si>
  <si>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</si>
  <si>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</si>
  <si>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</si>
  <si>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</si>
  <si>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</si>
  <si>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</si>
  <si>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</si>
  <si>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</si>
  <si>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</si>
  <si>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</si>
  <si>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</si>
  <si>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</si>
  <si>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</si>
  <si>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</si>
  <si>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</si>
  <si>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</si>
  <si>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</si>
  <si>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</si>
  <si>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</si>
  <si>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</si>
  <si>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</si>
  <si>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</si>
  <si>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</si>
  <si>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</si>
  <si>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</si>
  <si>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</si>
  <si>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</si>
  <si>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</si>
  <si>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</si>
  <si>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</si>
  <si>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</si>
  <si>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</si>
  <si>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</si>
  <si>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</si>
  <si>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</si>
  <si>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</si>
  <si>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</si>
  <si>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</si>
  <si>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</si>
  <si>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</si>
  <si>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</si>
  <si>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</si>
  <si>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</si>
  <si>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</si>
  <si>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</si>
  <si>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</si>
  <si>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</si>
  <si>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</si>
  <si>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</si>
  <si>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</si>
  <si>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</si>
  <si>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</si>
  <si>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</si>
  <si>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</si>
  <si>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</si>
  <si>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</si>
  <si>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</si>
  <si>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</si>
  <si>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</si>
  <si>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</si>
  <si>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</si>
  <si>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</si>
  <si>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</si>
  <si>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</si>
  <si>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</si>
  <si>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</si>
  <si>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</si>
  <si>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</si>
  <si>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</si>
  <si>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</si>
  <si>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</si>
  <si>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</si>
  <si>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</si>
  <si>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</si>
  <si>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</si>
  <si>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</si>
  <si>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</si>
  <si>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</si>
  <si>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</si>
  <si>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</si>
  <si>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</si>
  <si>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</si>
  <si>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</si>
  <si>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</si>
  <si>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</si>
  <si>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</si>
  <si>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</si>
  <si>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</si>
  <si>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</si>
  <si>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</si>
  <si>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</si>
  <si>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</si>
  <si>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</si>
  <si>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</si>
  <si>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</si>
  <si>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</si>
  <si>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</si>
  <si>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</si>
  <si>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</si>
  <si>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</si>
  <si>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</si>
  <si>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</si>
  <si>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</si>
  <si>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</si>
  <si>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</si>
  <si>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</si>
  <si>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</si>
  <si>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</si>
  <si>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</si>
  <si>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</si>
  <si>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</si>
  <si>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</si>
  <si>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</si>
  <si>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</si>
  <si>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</si>
  <si>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</si>
  <si>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</si>
  <si>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</si>
  <si>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</si>
  <si>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</si>
  <si>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</si>
  <si>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</si>
  <si>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</si>
  <si>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</si>
  <si>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</si>
  <si>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</si>
  <si>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</si>
  <si>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</si>
  <si>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</si>
  <si>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</si>
  <si>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</si>
  <si>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</si>
  <si>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</si>
  <si>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</si>
  <si>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</si>
  <si>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</si>
  <si>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</si>
  <si>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</si>
  <si>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</si>
  <si>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</si>
  <si>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</si>
  <si>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</si>
  <si>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</si>
  <si>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</si>
  <si>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</si>
  <si>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</si>
  <si>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</si>
  <si>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</si>
  <si>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</si>
  <si>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</si>
  <si>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</si>
  <si>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</si>
  <si>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</si>
  <si>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</si>
  <si>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</si>
  <si>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</si>
  <si>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</si>
  <si>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</si>
  <si>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</si>
  <si>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</si>
  <si>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</si>
  <si>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</si>
  <si>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</si>
  <si>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</si>
  <si>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</si>
  <si>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</si>
  <si>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</si>
  <si>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</si>
  <si>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</si>
  <si>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</si>
  <si>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</si>
  <si>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</si>
  <si>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</si>
  <si>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</si>
  <si>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</si>
  <si>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</si>
  <si>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</si>
  <si>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</si>
  <si>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</si>
  <si>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</si>
  <si>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</si>
  <si>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</si>
  <si>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</si>
  <si>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</si>
  <si>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</si>
  <si>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</si>
  <si>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</si>
  <si>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</si>
  <si>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</si>
  <si>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</si>
  <si>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</si>
  <si>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</si>
  <si>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</si>
  <si>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</si>
  <si>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</si>
  <si>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</si>
  <si>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</si>
  <si>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</si>
  <si>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</si>
  <si>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</si>
  <si>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</si>
  <si>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</si>
  <si>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</si>
  <si>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</si>
  <si>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</si>
  <si>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</si>
  <si>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</si>
  <si>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</si>
  <si>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</si>
  <si>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</si>
  <si>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</si>
  <si>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</si>
  <si>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</si>
  <si>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</si>
  <si>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</si>
  <si>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</si>
  <si>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</si>
  <si>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</si>
  <si>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</si>
  <si>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</si>
  <si>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</si>
  <si>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</si>
  <si>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</si>
  <si>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</si>
  <si>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</si>
  <si>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</si>
  <si>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</si>
  <si>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</si>
  <si>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</si>
  <si>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</si>
  <si>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</si>
  <si>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</si>
  <si>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</si>
  <si>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</si>
  <si>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</si>
  <si>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</si>
  <si>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</si>
  <si>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</si>
  <si>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</si>
  <si>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</si>
  <si>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</si>
  <si>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</si>
  <si>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</si>
  <si>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</si>
  <si>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</si>
  <si>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</si>
  <si>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</si>
  <si>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</si>
  <si>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</si>
  <si>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</si>
  <si>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</si>
  <si>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</si>
  <si>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</si>
  <si>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</si>
  <si>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</si>
  <si>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</si>
  <si>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</si>
  <si>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</si>
  <si>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</si>
  <si>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</si>
  <si>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</si>
  <si>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</si>
  <si>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</si>
  <si>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</si>
  <si>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</si>
  <si>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</si>
  <si>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</si>
  <si>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</si>
  <si>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</si>
  <si>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</si>
  <si>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</si>
  <si>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</si>
  <si>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</si>
  <si>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</si>
  <si>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</si>
  <si>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</si>
  <si>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</si>
  <si>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</si>
  <si>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</si>
  <si>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</si>
  <si>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</si>
  <si>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</si>
  <si>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</si>
  <si>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</si>
  <si>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</si>
  <si>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</si>
  <si>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</si>
  <si>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</si>
  <si>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</si>
  <si>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</si>
  <si>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</si>
  <si>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</si>
  <si>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</si>
  <si>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</si>
  <si>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</si>
  <si>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</si>
  <si>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</si>
  <si>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</si>
  <si>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</si>
  <si>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</si>
  <si>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</si>
  <si>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</si>
  <si>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</si>
  <si>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</si>
  <si>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</si>
  <si>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</si>
  <si>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</si>
  <si>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</si>
  <si>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</si>
  <si>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</si>
  <si>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</si>
  <si>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</si>
  <si>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</si>
  <si>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</si>
  <si>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</si>
  <si>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</si>
  <si>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</si>
  <si>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</si>
  <si>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</si>
  <si>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</si>
  <si>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</si>
  <si>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</si>
  <si>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</si>
  <si>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</si>
  <si>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</si>
  <si>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</si>
  <si>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</si>
  <si>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</si>
  <si>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</si>
  <si>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</si>
  <si>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</si>
  <si>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</si>
  <si>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</si>
  <si>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</si>
  <si>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</si>
  <si>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</si>
  <si>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</si>
  <si>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</si>
  <si>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</si>
  <si>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</si>
  <si>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</si>
  <si>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</si>
  <si>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</si>
  <si>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</si>
  <si>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</si>
  <si>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</si>
  <si>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</si>
  <si>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</si>
  <si>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</si>
  <si>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</si>
  <si>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</si>
  <si>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</si>
  <si>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</si>
  <si>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</si>
  <si>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</si>
  <si>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</si>
  <si>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</si>
  <si>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</si>
  <si>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</si>
  <si>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</si>
  <si>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</si>
  <si>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</si>
  <si>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</si>
  <si>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</si>
  <si>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</si>
  <si>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</si>
  <si>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</si>
  <si>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</si>
  <si>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</si>
  <si>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</si>
  <si>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</si>
  <si>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</si>
  <si>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</si>
  <si>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</si>
  <si>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</si>
  <si>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</si>
  <si>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</si>
  <si>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</si>
  <si>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</si>
  <si>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</si>
  <si>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</si>
  <si>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</si>
  <si>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</si>
  <si>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</si>
  <si>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</si>
  <si>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</si>
  <si>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</si>
  <si>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</si>
  <si>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</si>
  <si>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</si>
  <si>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</si>
  <si>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</si>
  <si>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</si>
  <si>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</si>
  <si>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</si>
  <si>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</si>
  <si>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</si>
  <si>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</si>
  <si>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</si>
  <si>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</si>
  <si>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</si>
  <si>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</si>
  <si>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</si>
  <si>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</si>
  <si>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</si>
  <si>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</si>
  <si>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</si>
  <si>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</si>
  <si>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</si>
  <si>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</si>
  <si>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</si>
  <si>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</si>
  <si>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</si>
  <si>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</si>
  <si>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</si>
  <si>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</si>
  <si>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</si>
  <si>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</si>
  <si>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</si>
  <si>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</si>
  <si>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</si>
  <si>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</si>
  <si>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</si>
  <si>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</si>
  <si>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</si>
  <si>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</si>
  <si>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</si>
  <si>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</si>
  <si>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</si>
  <si>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</si>
  <si>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</si>
  <si>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</si>
  <si>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</si>
  <si>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</si>
  <si>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</si>
  <si>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</si>
  <si>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</si>
  <si>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</si>
  <si>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</si>
  <si>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</si>
  <si>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</si>
  <si>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</si>
  <si>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</si>
  <si>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</si>
  <si>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</si>
  <si>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</si>
  <si>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</si>
  <si>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</si>
  <si>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</si>
  <si>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</si>
  <si>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</si>
  <si>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</si>
  <si>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</si>
  <si>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</si>
  <si>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</si>
  <si>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</si>
  <si>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</si>
  <si>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</si>
  <si>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</si>
  <si>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</si>
  <si>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</si>
  <si>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</si>
  <si>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</si>
  <si>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</si>
  <si>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</si>
  <si>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</si>
  <si>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</si>
  <si>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</si>
  <si>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</si>
  <si>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</si>
  <si>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</si>
  <si>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</si>
  <si>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</si>
  <si>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</si>
  <si>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</si>
  <si>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</si>
  <si>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</si>
  <si>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</si>
  <si>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</si>
  <si>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</si>
  <si>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</si>
  <si>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</si>
  <si>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</si>
  <si>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</si>
  <si>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</si>
  <si>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</si>
  <si>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</si>
  <si>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</si>
  <si>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</si>
  <si>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</si>
  <si>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</si>
  <si>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</si>
  <si>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</si>
  <si>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</si>
  <si>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</si>
  <si>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</si>
  <si>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</si>
  <si>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</si>
  <si>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</si>
  <si>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</si>
  <si>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</si>
  <si>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</si>
  <si>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</si>
  <si>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</si>
  <si>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</si>
  <si>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</si>
  <si>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</si>
  <si>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</si>
  <si>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</si>
  <si>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</si>
  <si>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</si>
  <si>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</si>
  <si>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</si>
  <si>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</si>
  <si>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</si>
  <si>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</si>
  <si>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</si>
  <si>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</si>
  <si>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</si>
  <si>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</si>
  <si>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</si>
  <si>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</si>
  <si>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</si>
  <si>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</si>
  <si>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</si>
  <si>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</si>
  <si>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</si>
  <si>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</si>
  <si>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</si>
  <si>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</si>
  <si>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</si>
  <si>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</si>
  <si>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</si>
  <si>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</si>
  <si>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</si>
  <si>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</si>
  <si>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</si>
  <si>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</si>
  <si>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</si>
  <si>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</si>
  <si>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</si>
  <si>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</si>
  <si>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</si>
  <si>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</si>
  <si>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</si>
  <si>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</si>
  <si>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</si>
  <si>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</si>
  <si>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</si>
  <si>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</si>
  <si>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</si>
  <si>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</si>
  <si>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</si>
  <si>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</si>
  <si>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</si>
  <si>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</si>
  <si>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</si>
  <si>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</si>
  <si>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</si>
  <si>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</si>
  <si>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</si>
  <si>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</si>
  <si>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</si>
  <si>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</si>
  <si>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</si>
  <si>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</si>
  <si>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</si>
  <si>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</si>
  <si>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</si>
  <si>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</si>
  <si>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</si>
  <si>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</si>
  <si>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</si>
  <si>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</si>
  <si>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</si>
  <si>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</si>
  <si>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</si>
  <si>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</si>
  <si>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</si>
  <si>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</si>
  <si>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</si>
  <si>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</si>
  <si>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</si>
  <si>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</si>
  <si>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</si>
  <si>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</si>
  <si>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</si>
  <si>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</si>
  <si>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</si>
  <si>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</si>
  <si>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</si>
  <si>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</si>
  <si>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</si>
  <si>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</si>
  <si>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</si>
  <si>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</si>
  <si>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</si>
  <si>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</si>
  <si>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</si>
  <si>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</si>
  <si>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</si>
  <si>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</si>
  <si>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</si>
  <si>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</si>
  <si>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</si>
  <si>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</si>
  <si>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</si>
  <si>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</si>
  <si>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</si>
  <si>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</si>
  <si>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</si>
  <si>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</si>
  <si>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</si>
  <si>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</si>
  <si>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</si>
  <si>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</si>
  <si>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</si>
  <si>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</si>
  <si>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</si>
  <si>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</si>
  <si>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</si>
  <si>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</si>
  <si>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</si>
  <si>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</si>
  <si>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</si>
  <si>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</si>
  <si>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</si>
  <si>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</si>
  <si>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</si>
  <si>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</si>
  <si>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</si>
  <si>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</si>
  <si>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</si>
  <si>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</si>
  <si>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</si>
  <si>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</si>
  <si>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</si>
  <si>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</si>
  <si>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</si>
  <si>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</si>
  <si>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</si>
  <si>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</si>
  <si>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</si>
  <si>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</si>
  <si>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</si>
  <si>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</si>
  <si>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</si>
  <si>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</si>
  <si>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</si>
  <si>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</si>
  <si>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</si>
  <si>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</si>
  <si>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</si>
  <si>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</si>
  <si>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</si>
  <si>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</si>
  <si>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</si>
  <si>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</si>
  <si>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</si>
  <si>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</si>
  <si>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</si>
  <si>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</si>
  <si>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</si>
  <si>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</si>
  <si>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</si>
  <si>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</si>
  <si>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</si>
  <si>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</si>
  <si>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</si>
  <si>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</si>
  <si>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</si>
  <si>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</si>
  <si>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</si>
  <si>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</si>
  <si>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</si>
  <si>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</si>
  <si>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</si>
  <si>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</si>
  <si>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</si>
  <si>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</si>
  <si>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</si>
  <si>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</si>
  <si>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</si>
  <si>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</si>
  <si>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</si>
  <si>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</si>
  <si>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</si>
  <si>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</si>
  <si>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</si>
  <si>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</si>
  <si>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</si>
  <si>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</si>
  <si>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</si>
  <si>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</si>
  <si>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</si>
  <si>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</si>
  <si>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</si>
  <si>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</si>
  <si>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</si>
  <si>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</si>
  <si>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</si>
  <si>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</si>
  <si>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</si>
  <si>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</si>
  <si>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</si>
  <si>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</si>
  <si>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</si>
  <si>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</si>
  <si>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</si>
  <si>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</si>
  <si>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</si>
  <si>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</si>
  <si>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</si>
  <si>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</si>
  <si>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</si>
  <si>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</si>
  <si>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</si>
  <si>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</si>
  <si>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</si>
  <si>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</si>
  <si>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</si>
  <si>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</si>
  <si>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</si>
  <si>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</si>
  <si>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</si>
  <si>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</si>
  <si>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</si>
  <si>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</si>
  <si>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</si>
  <si>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</si>
  <si>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</si>
  <si>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</si>
  <si>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</si>
  <si>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</si>
  <si>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</si>
  <si>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</si>
  <si>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</si>
  <si>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</si>
  <si>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</si>
  <si>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</si>
  <si>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</si>
  <si>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</si>
  <si>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</si>
  <si>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</si>
  <si>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</si>
  <si>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</si>
  <si>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</si>
  <si>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</si>
  <si>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</si>
  <si>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</si>
  <si>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</si>
  <si>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</si>
  <si>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</si>
  <si>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</si>
  <si>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</si>
  <si>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</si>
  <si>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</si>
  <si>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</si>
  <si>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</si>
  <si>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</si>
  <si>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</si>
  <si>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</si>
  <si>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</si>
  <si>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</si>
  <si>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</si>
  <si>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</si>
  <si>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</si>
  <si>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</si>
  <si>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</si>
  <si>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</si>
  <si>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</si>
  <si>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</si>
  <si>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</si>
  <si>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</si>
  <si>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</si>
  <si>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</si>
  <si>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</si>
  <si>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</si>
  <si>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</si>
  <si>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</si>
  <si>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</si>
  <si>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</si>
  <si>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</si>
  <si>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</si>
  <si>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</si>
  <si>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</si>
  <si>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</si>
  <si>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</si>
  <si>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</si>
  <si>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</si>
  <si>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</si>
  <si>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</si>
  <si>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</si>
  <si>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</si>
  <si>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</si>
  <si>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</si>
  <si>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</si>
  <si>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</si>
  <si>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</si>
  <si>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</si>
  <si>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</si>
  <si>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</si>
  <si>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</si>
  <si>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</si>
  <si>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</si>
  <si>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</si>
  <si>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</si>
  <si>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</si>
  <si>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</si>
  <si>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</si>
  <si>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</si>
  <si>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</si>
  <si>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</si>
  <si>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</si>
  <si>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</si>
  <si>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</si>
  <si>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</si>
  <si>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</si>
  <si>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</si>
  <si>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</si>
  <si>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</si>
  <si>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</si>
  <si>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</si>
  <si>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</si>
  <si>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</si>
  <si>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</si>
  <si>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</si>
  <si>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</si>
  <si>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</si>
  <si>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</si>
  <si>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</si>
  <si>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</si>
  <si>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</si>
  <si>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</si>
  <si>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</si>
  <si>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</si>
  <si>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</si>
  <si>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</si>
  <si>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</si>
  <si>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</si>
  <si>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</si>
  <si>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</si>
  <si>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</si>
  <si>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</si>
  <si>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</si>
  <si>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</si>
  <si>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</si>
  <si>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</si>
  <si>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</si>
  <si>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</si>
  <si>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</si>
  <si>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</si>
  <si>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</si>
  <si>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</si>
  <si>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</si>
  <si>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</si>
  <si>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</si>
  <si>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</si>
  <si>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</si>
  <si>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</si>
  <si>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</si>
  <si>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</si>
  <si>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</si>
  <si>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</si>
  <si>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</si>
  <si>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</si>
  <si>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</si>
  <si>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</si>
  <si>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</si>
  <si>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</si>
  <si>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</si>
  <si>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</si>
  <si>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</si>
  <si>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</si>
  <si>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</si>
  <si>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</si>
  <si>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</si>
  <si>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</si>
  <si>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</si>
  <si>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</si>
  <si>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</si>
  <si>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</si>
  <si>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</si>
  <si>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</si>
  <si>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</si>
  <si>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</si>
  <si>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</si>
  <si>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</si>
  <si>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</si>
  <si>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</si>
  <si>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</si>
  <si>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</si>
  <si>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</si>
  <si>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</si>
  <si>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</si>
  <si>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</si>
  <si>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</si>
  <si>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</si>
  <si>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</si>
  <si>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</si>
  <si>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</si>
  <si>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</si>
  <si>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</si>
  <si>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</si>
  <si>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</si>
  <si>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</si>
  <si>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</si>
  <si>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</si>
  <si>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</si>
  <si>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</si>
  <si>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</si>
  <si>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</si>
  <si>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</si>
  <si>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</si>
  <si>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</si>
  <si>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</si>
  <si>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</si>
  <si>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</si>
  <si>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</si>
  <si>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</si>
  <si>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</si>
  <si>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</si>
  <si>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</si>
  <si>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</si>
  <si>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</si>
  <si>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</si>
  <si>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</si>
  <si>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</si>
  <si>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</si>
  <si>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</si>
  <si>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</si>
  <si>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</si>
  <si>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</si>
  <si>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</si>
  <si>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</si>
  <si>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</si>
  <si>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</si>
  <si>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</si>
  <si>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</si>
  <si>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</si>
  <si>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</si>
  <si>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</si>
  <si>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</si>
  <si>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</si>
  <si>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</si>
  <si>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</si>
  <si>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</si>
  <si>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</si>
  <si>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</si>
  <si>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</si>
  <si>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</si>
  <si>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</si>
  <si>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</si>
  <si>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</si>
  <si>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</si>
  <si>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</si>
  <si>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</si>
  <si>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</si>
  <si>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</si>
  <si>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</si>
  <si>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</si>
  <si>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</si>
  <si>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</si>
  <si>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</si>
  <si>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</si>
  <si>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</si>
  <si>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</si>
  <si>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</si>
  <si>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</si>
  <si>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</si>
  <si>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</si>
  <si>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</si>
  <si>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</si>
  <si>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</si>
  <si>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</si>
  <si>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</si>
  <si>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</si>
  <si>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</si>
  <si>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</si>
  <si>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</si>
  <si>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</si>
  <si>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</si>
  <si>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</si>
  <si>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</si>
  <si>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</si>
  <si>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</si>
  <si>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</si>
  <si>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</si>
  <si>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</si>
  <si>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</si>
  <si>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</si>
  <si>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</si>
  <si>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</si>
  <si>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</si>
  <si>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</si>
  <si>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</si>
  <si>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</si>
  <si>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</si>
  <si>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</si>
  <si>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</si>
  <si>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</si>
  <si>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</si>
  <si>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</si>
  <si>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</si>
  <si>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</si>
  <si>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</si>
  <si>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</si>
  <si>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</si>
  <si>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</si>
  <si>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</si>
  <si>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</si>
  <si>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</si>
  <si>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</si>
  <si>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</si>
  <si>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</si>
  <si>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</si>
  <si>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</si>
  <si>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</si>
  <si>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</si>
  <si>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</si>
  <si>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</si>
  <si>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</si>
  <si>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</si>
  <si>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</si>
  <si>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</si>
  <si>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</si>
  <si>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</si>
  <si>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</si>
  <si>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</si>
  <si>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</si>
  <si>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</si>
  <si>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</si>
  <si>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</si>
  <si>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</si>
  <si>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</si>
  <si>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</si>
  <si>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</si>
  <si>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</si>
  <si>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</si>
  <si>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</si>
  <si>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</si>
  <si>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</si>
  <si>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</si>
  <si>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</si>
  <si>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</si>
  <si>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</si>
  <si>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</si>
  <si>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</si>
  <si>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</si>
  <si>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</si>
  <si>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</si>
  <si>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</si>
  <si>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</si>
  <si>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</si>
  <si>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</si>
  <si>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</si>
  <si>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</si>
  <si>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</si>
  <si>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</si>
  <si>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</si>
  <si>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</si>
  <si>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</si>
  <si>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</si>
  <si>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</si>
  <si>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</si>
  <si>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</si>
  <si>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</si>
  <si>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</si>
  <si>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</si>
  <si>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</si>
  <si>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</si>
  <si>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</si>
  <si>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</si>
  <si>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</si>
  <si>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</si>
  <si>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</si>
  <si>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</si>
  <si>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</si>
  <si>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</si>
  <si>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</si>
  <si>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</si>
  <si>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</si>
  <si>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</si>
  <si>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</si>
  <si>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</si>
  <si>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</si>
  <si>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</si>
  <si>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</si>
  <si>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</si>
  <si>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</si>
  <si>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</si>
  <si>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</si>
  <si>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</si>
  <si>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</si>
  <si>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</si>
  <si>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</si>
  <si>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</si>
  <si>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</si>
  <si>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</si>
  <si>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</si>
  <si>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</si>
  <si>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</si>
  <si>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</si>
  <si>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</si>
  <si>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</si>
  <si>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</si>
  <si>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</si>
  <si>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</si>
  <si>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</si>
  <si>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</si>
  <si>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</si>
  <si>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</si>
  <si>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</si>
  <si>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</si>
  <si>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</si>
  <si>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</si>
  <si>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</si>
  <si>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</si>
  <si>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</si>
  <si>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</si>
  <si>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</si>
  <si>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</si>
  <si>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</si>
  <si>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</si>
  <si>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</si>
  <si>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</si>
  <si>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</si>
  <si>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</si>
  <si>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</si>
  <si>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</si>
  <si>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</si>
  <si>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</si>
  <si>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</si>
  <si>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</si>
  <si>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</si>
  <si>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</si>
  <si>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</si>
  <si>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</si>
  <si>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</si>
  <si>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</si>
  <si>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</si>
  <si>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</si>
  <si>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</si>
  <si>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</si>
  <si>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</si>
  <si>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</si>
  <si>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</si>
  <si>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</si>
  <si>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</si>
  <si>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</si>
  <si>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</si>
  <si>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</si>
  <si>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</si>
  <si>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</si>
  <si>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</si>
  <si>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</si>
  <si>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</si>
  <si>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</si>
  <si>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</si>
  <si>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</si>
  <si>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</si>
  <si>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</si>
  <si>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</si>
  <si>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</si>
  <si>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</si>
  <si>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</si>
  <si>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</si>
  <si>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</si>
  <si>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</si>
  <si>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</si>
  <si>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</si>
  <si>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</si>
  <si>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</si>
  <si>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</si>
  <si>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</si>
  <si>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</si>
  <si>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</si>
  <si>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</si>
  <si>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</si>
  <si>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</si>
  <si>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</si>
  <si>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</si>
  <si>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</si>
  <si>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</si>
  <si>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</si>
  <si>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</si>
  <si>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</si>
  <si>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</si>
  <si>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</si>
  <si>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</si>
  <si>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</si>
  <si>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</si>
  <si>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</si>
  <si>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</si>
  <si>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</si>
  <si>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</si>
  <si>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</si>
  <si>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</si>
  <si>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</si>
  <si>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</si>
  <si>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</si>
  <si>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</si>
  <si>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</si>
  <si>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</si>
  <si>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</si>
  <si>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</si>
  <si>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</si>
  <si>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</si>
  <si>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</si>
  <si>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</si>
  <si>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</si>
  <si>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</si>
  <si>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</si>
  <si>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</si>
  <si>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</si>
  <si>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</si>
  <si>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</si>
  <si>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</si>
  <si>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</si>
  <si>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</si>
  <si>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</si>
  <si>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</si>
  <si>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</si>
  <si>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</si>
  <si>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</si>
  <si>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</si>
  <si>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</si>
  <si>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</si>
  <si>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</si>
  <si>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</si>
  <si>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</si>
  <si>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</si>
  <si>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</si>
  <si>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</si>
  <si>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</si>
  <si>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</si>
  <si>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</si>
  <si>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</si>
  <si>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</si>
  <si>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</si>
  <si>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</si>
  <si>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</si>
  <si>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</si>
  <si>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</si>
  <si>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</si>
  <si>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</si>
  <si>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</si>
  <si>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</si>
  <si>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</si>
  <si>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</si>
  <si>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</si>
  <si>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</si>
  <si>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</si>
  <si>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</si>
  <si>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</si>
  <si>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</si>
  <si>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</si>
  <si>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</si>
  <si>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</si>
  <si>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</si>
  <si>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</si>
  <si>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</si>
  <si>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</si>
  <si>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</si>
  <si>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</si>
  <si>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</si>
  <si>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</si>
  <si>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</si>
  <si>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</si>
  <si>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</si>
  <si>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</si>
  <si>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</si>
  <si>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</si>
  <si>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</si>
  <si>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</si>
  <si>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</si>
  <si>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</si>
  <si>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</si>
  <si>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</si>
  <si>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</si>
  <si>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</si>
  <si>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</si>
  <si>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</si>
  <si>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</si>
  <si>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</si>
  <si>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</si>
  <si>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</si>
  <si>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</si>
  <si>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</si>
  <si>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</si>
  <si>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</si>
  <si>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</si>
  <si>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</si>
  <si>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</si>
  <si>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</si>
  <si>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</si>
  <si>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</si>
  <si>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</si>
  <si>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</si>
  <si>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</si>
  <si>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</si>
  <si>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</si>
  <si>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</si>
  <si>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</si>
  <si>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</si>
  <si>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</si>
  <si>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</si>
  <si>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</si>
  <si>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</si>
  <si>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</si>
  <si>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</si>
  <si>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</si>
  <si>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</si>
  <si>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</si>
  <si>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</si>
  <si>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</si>
  <si>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</si>
  <si>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</si>
  <si>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</si>
  <si>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</si>
  <si>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</si>
  <si>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</si>
  <si>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</si>
  <si>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</si>
  <si>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</si>
  <si>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</si>
  <si>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</si>
  <si>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</si>
  <si>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</si>
  <si>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</si>
  <si>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</si>
  <si>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</si>
  <si>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</si>
  <si>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</si>
  <si>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</si>
  <si>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</si>
  <si>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</si>
  <si>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</si>
  <si>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</si>
  <si>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</si>
  <si>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</si>
  <si>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</si>
  <si>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</si>
  <si>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</si>
  <si>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</si>
  <si>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</si>
  <si>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</si>
  <si>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</si>
  <si>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</si>
  <si>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</si>
  <si>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</si>
  <si>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</si>
  <si>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</si>
  <si>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</si>
  <si>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</si>
  <si>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</si>
  <si>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</si>
  <si>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</si>
  <si>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</si>
  <si>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</si>
  <si>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</si>
  <si>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</si>
  <si>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</si>
  <si>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</si>
  <si>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</si>
  <si>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</si>
  <si>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</si>
  <si>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</si>
  <si>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</si>
  <si>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</si>
  <si>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</si>
  <si>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</si>
  <si>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</si>
  <si>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</si>
  <si>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</si>
  <si>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</si>
  <si>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</si>
  <si>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</si>
  <si>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</si>
  <si>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</si>
  <si>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</si>
  <si>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</si>
  <si>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</si>
  <si>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</si>
  <si>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</si>
  <si>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</si>
  <si>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</si>
  <si>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</si>
  <si>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</si>
  <si>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</si>
  <si>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</si>
  <si>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</si>
  <si>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</si>
  <si>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</si>
  <si>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</si>
  <si>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</si>
  <si>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</si>
  <si>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</si>
  <si>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</si>
  <si>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</si>
  <si>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</si>
  <si>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</si>
  <si>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</si>
  <si>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</si>
  <si>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</si>
  <si>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</si>
  <si>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</si>
  <si>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</si>
  <si>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</si>
  <si>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</si>
  <si>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</si>
  <si>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</si>
  <si>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</si>
  <si>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</si>
  <si>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</si>
  <si>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</si>
  <si>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</si>
  <si>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</si>
  <si>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</si>
  <si>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</si>
  <si>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</si>
  <si>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</si>
  <si>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</si>
  <si>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</si>
  <si>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</si>
  <si>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</si>
  <si>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</si>
  <si>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</si>
  <si>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</si>
  <si>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</si>
  <si>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</si>
  <si>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</si>
  <si>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</si>
  <si>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</si>
  <si>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</si>
  <si>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</si>
  <si>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</si>
  <si>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</si>
  <si>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</si>
  <si>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</si>
  <si>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</si>
  <si>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</si>
  <si>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</si>
  <si>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</si>
  <si>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</si>
  <si>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</si>
  <si>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</si>
  <si>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</si>
  <si>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</si>
  <si>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</si>
  <si>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</si>
  <si>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</si>
  <si>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</si>
  <si>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</si>
  <si>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</si>
  <si>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</si>
  <si>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</si>
  <si>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</si>
  <si>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</si>
  <si>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</si>
  <si>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</si>
  <si>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</si>
  <si>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</si>
  <si>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</si>
  <si>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</si>
  <si>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</si>
  <si>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</si>
  <si>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</si>
  <si>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</si>
  <si>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</si>
  <si>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</si>
  <si>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</si>
  <si>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</si>
  <si>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</si>
  <si>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</si>
  <si>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</si>
  <si>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</si>
  <si>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</si>
  <si>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</si>
  <si>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</si>
  <si>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</si>
  <si>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</si>
  <si>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</si>
  <si>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</si>
  <si>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</si>
  <si>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</si>
  <si>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</si>
  <si>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</si>
  <si>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</si>
  <si>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</si>
  <si>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</si>
  <si>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</si>
  <si>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</si>
  <si>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</si>
  <si>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</si>
  <si>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</si>
  <si>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</si>
  <si>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</si>
  <si>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</si>
  <si>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</si>
  <si>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</si>
  <si>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</si>
  <si>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</si>
  <si>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</si>
  <si>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</si>
  <si>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</si>
  <si>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</si>
  <si>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</si>
  <si>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</si>
  <si>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</si>
  <si>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</si>
  <si>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</si>
  <si>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</si>
  <si>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</si>
  <si>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</si>
  <si>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</si>
  <si>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</si>
  <si>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</si>
  <si>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</si>
  <si>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</si>
  <si>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</si>
  <si>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</si>
  <si>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</si>
  <si>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</si>
  <si>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</si>
  <si>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</si>
  <si>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</si>
  <si>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</si>
  <si>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</si>
  <si>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</si>
  <si>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</si>
  <si>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</si>
  <si>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</si>
  <si>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</si>
  <si>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</si>
  <si>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</si>
  <si>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</si>
  <si>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</si>
  <si>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</si>
  <si>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</si>
  <si>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</si>
  <si>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</si>
  <si>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</si>
  <si>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</si>
  <si>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</si>
  <si>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</si>
  <si>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</si>
  <si>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</si>
  <si>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</si>
  <si>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</si>
  <si>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</si>
  <si>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</si>
  <si>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</si>
  <si>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</si>
  <si>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</si>
  <si>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</si>
  <si>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</si>
  <si>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</si>
  <si>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</si>
  <si>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</si>
  <si>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</si>
  <si>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</si>
  <si>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</si>
  <si>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</si>
  <si>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</si>
  <si>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</si>
  <si>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</si>
  <si>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</si>
  <si>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</si>
  <si>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</si>
  <si>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</si>
  <si>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</si>
  <si>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</si>
  <si>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</si>
  <si>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</si>
  <si>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</si>
  <si>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</si>
  <si>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</si>
  <si>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</si>
  <si>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</si>
  <si>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</si>
  <si>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</si>
  <si>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</si>
  <si>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</si>
  <si>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</si>
  <si>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</si>
  <si>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</si>
  <si>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</si>
  <si>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</si>
  <si>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</si>
  <si>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</si>
  <si>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</si>
  <si>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</si>
  <si>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</si>
  <si>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</si>
  <si>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</si>
  <si>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</si>
  <si>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</si>
  <si>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</si>
  <si>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</si>
  <si>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</si>
  <si>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</si>
  <si>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</si>
  <si>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</si>
  <si>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</si>
  <si>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</si>
  <si>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</si>
  <si>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</si>
  <si>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</si>
  <si>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</si>
  <si>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</si>
  <si>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</si>
  <si>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</si>
  <si>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</si>
  <si>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</si>
  <si>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</si>
  <si>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</si>
  <si>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</si>
  <si>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</si>
  <si>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</si>
  <si>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</si>
  <si>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</si>
  <si>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</si>
  <si>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</si>
  <si>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</si>
  <si>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</si>
  <si>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</si>
  <si>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</si>
  <si>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</si>
  <si>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</si>
  <si>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</si>
  <si>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</si>
  <si>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</si>
  <si>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</si>
  <si>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</si>
  <si>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</si>
  <si>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</si>
  <si>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</si>
  <si>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</si>
  <si>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</si>
  <si>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</si>
  <si>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</si>
  <si>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</si>
  <si>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</si>
  <si>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</si>
  <si>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</si>
  <si>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</si>
  <si>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</si>
  <si>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</si>
  <si>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</si>
  <si>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</si>
  <si>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</si>
  <si>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</si>
  <si>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</si>
  <si>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</si>
  <si>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</si>
  <si>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</si>
  <si>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</si>
  <si>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</si>
  <si>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</si>
  <si>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</si>
  <si>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</si>
  <si>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</si>
  <si>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</si>
  <si>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</si>
  <si>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</si>
  <si>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</si>
  <si>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</si>
  <si>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</si>
  <si>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</si>
  <si>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</si>
  <si>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</si>
  <si>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</si>
  <si>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</si>
  <si>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</si>
  <si>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</si>
  <si>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</si>
  <si>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</si>
  <si>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</si>
  <si>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</si>
  <si>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</si>
  <si>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</si>
  <si>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</si>
  <si>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</si>
  <si>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</si>
  <si>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</si>
  <si>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</si>
  <si>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</si>
  <si>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</si>
  <si>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</si>
  <si>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</si>
  <si>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</si>
  <si>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</si>
  <si>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</si>
  <si>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</si>
  <si>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</si>
  <si>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</si>
  <si>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</si>
  <si>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</si>
  <si>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</si>
  <si>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</si>
  <si>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</si>
  <si>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</si>
  <si>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</si>
  <si>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</si>
  <si>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</si>
  <si>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</si>
  <si>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</si>
  <si>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</si>
  <si>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</si>
  <si>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</si>
  <si>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</si>
  <si>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</si>
  <si>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</si>
  <si>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</si>
  <si>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</si>
  <si>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</si>
  <si>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</si>
  <si>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</si>
  <si>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</si>
  <si>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</si>
  <si>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</si>
  <si>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</si>
  <si>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</si>
  <si>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</si>
  <si>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</si>
  <si>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</si>
  <si>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</si>
  <si>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</si>
  <si>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</si>
  <si>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</si>
  <si>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</si>
  <si>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</si>
  <si>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</si>
  <si>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</si>
  <si>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</si>
  <si>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</si>
  <si>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</si>
  <si>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</si>
  <si>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</si>
  <si>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</si>
  <si>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</si>
  <si>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</si>
  <si>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</si>
  <si>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</si>
  <si>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</si>
  <si>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</si>
  <si>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</si>
  <si>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</si>
  <si>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</si>
  <si>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</si>
  <si>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</si>
  <si>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</si>
  <si>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</si>
  <si>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</si>
  <si>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</si>
  <si>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</si>
  <si>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</si>
  <si>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</si>
  <si>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</si>
  <si>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</si>
  <si>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</si>
  <si>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</si>
  <si>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</si>
  <si>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</si>
  <si>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</si>
  <si>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</si>
  <si>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</si>
  <si>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</si>
  <si>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</si>
  <si>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</si>
  <si>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</si>
  <si>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</si>
  <si>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</si>
  <si>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</si>
  <si>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</si>
  <si>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</si>
  <si>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</si>
  <si>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</si>
  <si>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</si>
  <si>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</si>
  <si>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</si>
  <si>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</si>
  <si>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</si>
  <si>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</si>
  <si>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</si>
  <si>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</si>
  <si>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</si>
  <si>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</si>
  <si>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</si>
  <si>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</si>
  <si>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</si>
  <si>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</si>
  <si>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</si>
  <si>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</si>
  <si>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</si>
  <si>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</si>
  <si>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</si>
  <si>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</si>
  <si>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</si>
  <si>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</si>
  <si>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</si>
  <si>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</si>
  <si>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</si>
  <si>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</si>
  <si>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</si>
  <si>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</si>
  <si>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</si>
  <si>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</si>
  <si>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</si>
  <si>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</si>
  <si>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</si>
  <si>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</si>
  <si>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</si>
  <si>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</si>
  <si>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</si>
  <si>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</si>
  <si>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</si>
  <si>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</si>
  <si>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</si>
  <si>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</si>
  <si>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</si>
  <si>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</si>
  <si>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</si>
  <si>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</si>
  <si>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</si>
  <si>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</si>
  <si>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</si>
  <si>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</si>
  <si>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</si>
  <si>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</si>
  <si>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</si>
  <si>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</si>
  <si>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</si>
  <si>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</si>
  <si>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</si>
  <si>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</si>
  <si>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</si>
  <si>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</si>
  <si>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</si>
  <si>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</si>
  <si>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</si>
  <si>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</si>
  <si>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</si>
  <si>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</si>
  <si>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</si>
  <si>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</si>
  <si>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</si>
  <si>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</si>
  <si>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</si>
  <si>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</si>
  <si>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</si>
  <si>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</si>
  <si>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</si>
  <si>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</si>
  <si>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</si>
  <si>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</si>
  <si>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</si>
  <si>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</si>
  <si>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</si>
  <si>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</si>
  <si>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</si>
  <si>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</si>
  <si>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</si>
  <si>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</si>
  <si>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</si>
  <si>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</si>
  <si>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</si>
  <si>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</si>
  <si>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</si>
  <si>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</si>
  <si>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</si>
  <si>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</si>
  <si>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</si>
  <si>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</si>
  <si>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</si>
  <si>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</si>
  <si>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</si>
  <si>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</si>
  <si>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</si>
  <si>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</si>
  <si>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</si>
  <si>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</si>
  <si>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</si>
  <si>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</si>
  <si>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</si>
  <si>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</si>
  <si>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</si>
  <si>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</si>
  <si>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</si>
  <si>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</si>
  <si>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</si>
  <si>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</si>
  <si>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</si>
  <si>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</si>
  <si>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</si>
  <si>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</si>
  <si>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</si>
  <si>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</si>
  <si>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</si>
  <si>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</si>
  <si>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</si>
  <si>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</si>
  <si>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</si>
  <si>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</si>
  <si>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</si>
  <si>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</si>
  <si>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</si>
  <si>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</si>
  <si>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</si>
  <si>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</si>
  <si>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</si>
  <si>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</si>
  <si>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</si>
  <si>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</si>
  <si>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</si>
  <si>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</si>
  <si>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</si>
  <si>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</si>
  <si>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</si>
  <si>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</si>
  <si>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</si>
  <si>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</si>
  <si>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</si>
  <si>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</si>
  <si>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</si>
  <si>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</si>
  <si>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</si>
  <si>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</si>
  <si>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</si>
  <si>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</si>
  <si>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</si>
  <si>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</si>
  <si>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</si>
  <si>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</si>
  <si>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</si>
  <si>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</si>
  <si>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</si>
  <si>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</si>
  <si>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</si>
  <si>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</si>
  <si>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</si>
  <si>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</si>
  <si>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</si>
  <si>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</si>
  <si>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</si>
  <si>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</si>
  <si>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</si>
  <si>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</si>
  <si>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</si>
  <si>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</si>
  <si>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</si>
  <si>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</si>
  <si>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</si>
  <si>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</si>
  <si>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</si>
  <si>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</si>
  <si>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</si>
  <si>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</si>
  <si>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</si>
  <si>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</si>
  <si>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</si>
  <si>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</si>
  <si>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</si>
  <si>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</si>
  <si>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</si>
  <si>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</si>
  <si>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</si>
  <si>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</si>
  <si>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</si>
  <si>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</si>
  <si>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</si>
  <si>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</si>
  <si>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</si>
  <si>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</si>
  <si>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</si>
  <si>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</si>
  <si>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</si>
  <si>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</si>
  <si>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</si>
  <si>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</si>
  <si>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</si>
  <si>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</si>
  <si>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</si>
  <si>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</si>
  <si>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</si>
  <si>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</si>
  <si>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</si>
  <si>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</si>
  <si>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</si>
  <si>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</si>
  <si>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</si>
  <si>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</si>
  <si>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</si>
  <si>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</si>
  <si>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</si>
  <si>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</si>
  <si>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</si>
  <si>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</si>
  <si>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</si>
  <si>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</si>
  <si>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</si>
  <si>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</si>
  <si>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</si>
  <si>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</si>
  <si>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</si>
  <si>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</si>
  <si>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</si>
  <si>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</si>
  <si>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</si>
  <si>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</si>
  <si>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</si>
  <si>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</si>
  <si>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</si>
  <si>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</si>
  <si>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</si>
  <si>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</si>
  <si>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</si>
  <si>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</si>
  <si>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</si>
  <si>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</si>
  <si>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</si>
  <si>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</si>
  <si>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</si>
  <si>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</si>
  <si>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</si>
  <si>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</si>
  <si>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</si>
  <si>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</si>
  <si>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</si>
  <si>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</si>
  <si>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</si>
  <si>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</si>
  <si>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</si>
  <si>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</si>
  <si>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</si>
  <si>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</si>
  <si>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</si>
  <si>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</si>
  <si>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</si>
  <si>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</si>
  <si>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</si>
  <si>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</si>
  <si>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</si>
  <si>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</si>
  <si>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</si>
  <si>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</si>
  <si>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</si>
  <si>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</si>
  <si>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</si>
  <si>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</si>
  <si>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</si>
  <si>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</si>
  <si>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</si>
  <si>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</si>
  <si>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</si>
  <si>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</si>
  <si>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</si>
  <si>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</si>
  <si>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</si>
  <si>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</si>
  <si>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</si>
  <si>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</si>
  <si>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</si>
  <si>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</si>
  <si>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</si>
  <si>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</si>
  <si>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</si>
  <si>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</si>
  <si>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</si>
  <si>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</si>
  <si>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</si>
  <si>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</si>
  <si>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</si>
  <si>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</si>
  <si>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</si>
  <si>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</si>
  <si>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</si>
  <si>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</si>
  <si>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</si>
  <si>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</si>
  <si>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</si>
  <si>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</si>
  <si>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</si>
  <si>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</si>
  <si>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</si>
  <si>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</si>
  <si>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</si>
  <si>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</si>
  <si>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</si>
  <si>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</si>
  <si>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</si>
  <si>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</si>
  <si>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</si>
  <si>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</si>
  <si>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</si>
  <si>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</si>
  <si>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</si>
  <si>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</si>
  <si>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</si>
  <si>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</si>
  <si>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</si>
  <si>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</si>
  <si>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</si>
  <si>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</si>
  <si>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</si>
  <si>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</si>
  <si>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</si>
  <si>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</si>
  <si>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</si>
  <si>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</si>
  <si>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</si>
  <si>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</si>
  <si>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</si>
  <si>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</si>
  <si>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</si>
  <si>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</si>
  <si>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</si>
  <si>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</si>
  <si>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</si>
  <si>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</si>
  <si>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</si>
  <si>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</si>
  <si>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</si>
  <si>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</si>
  <si>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</si>
  <si>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</si>
  <si>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</si>
  <si>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</si>
  <si>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</si>
  <si>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</si>
  <si>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</si>
  <si>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</si>
  <si>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</si>
  <si>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</si>
  <si>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</si>
  <si>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</si>
  <si>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</si>
  <si>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</si>
  <si>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</si>
  <si>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</si>
  <si>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</si>
  <si>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</si>
  <si>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</si>
  <si>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</si>
  <si>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</si>
  <si>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</si>
  <si>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</si>
  <si>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</si>
  <si>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</si>
  <si>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</si>
  <si>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</si>
  <si>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</si>
  <si>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</si>
  <si>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</si>
  <si>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</si>
  <si>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</si>
  <si>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</si>
  <si>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</si>
  <si>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</si>
  <si>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</si>
  <si>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</si>
  <si>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</si>
  <si>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</si>
  <si>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</si>
  <si>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</si>
  <si>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</si>
  <si>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</si>
  <si>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</si>
  <si>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</si>
  <si>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</si>
  <si>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</si>
  <si>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</si>
  <si>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</si>
  <si>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</si>
  <si>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</si>
  <si>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</si>
  <si>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</si>
  <si>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</si>
  <si>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</si>
  <si>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</si>
  <si>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</si>
  <si>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</si>
  <si>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</si>
  <si>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</si>
  <si>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</si>
  <si>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</si>
  <si>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</si>
  <si>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</si>
  <si>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</si>
  <si>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</si>
  <si>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</si>
  <si>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</si>
  <si>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</si>
  <si>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</si>
  <si>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</si>
  <si>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</si>
  <si>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</si>
  <si>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</si>
  <si>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</si>
  <si>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</si>
  <si>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</si>
  <si>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</si>
  <si>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</si>
  <si>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</si>
  <si>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</si>
  <si>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</si>
  <si>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</si>
  <si>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</si>
  <si>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</si>
  <si>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</si>
  <si>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</si>
  <si>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</si>
  <si>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</si>
  <si>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</si>
  <si>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</si>
  <si>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</si>
  <si>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</si>
  <si>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</si>
  <si>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</si>
  <si>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</si>
  <si>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</si>
  <si>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</si>
  <si>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</si>
  <si>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</si>
  <si>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</si>
  <si>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</si>
  <si>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</si>
  <si>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</si>
  <si>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</si>
  <si>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</si>
  <si>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</si>
  <si>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</si>
  <si>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</si>
  <si>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</si>
  <si>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</si>
  <si>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</si>
  <si>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</si>
  <si>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</si>
  <si>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</si>
  <si>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</si>
  <si>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</si>
  <si>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</si>
  <si>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</si>
  <si>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</si>
  <si>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</si>
  <si>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</si>
  <si>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</si>
  <si>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</si>
  <si>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</si>
  <si>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</si>
  <si>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</si>
  <si>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</si>
  <si>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</si>
  <si>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</si>
  <si>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</si>
  <si>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</si>
  <si>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</si>
  <si>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</si>
  <si>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</si>
  <si>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</si>
  <si>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</si>
  <si>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</si>
  <si>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</si>
  <si>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</si>
  <si>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</si>
  <si>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</si>
  <si>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</si>
  <si>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</si>
  <si>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</si>
  <si>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</si>
  <si>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</si>
  <si>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</si>
  <si>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</si>
  <si>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</si>
  <si>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</si>
  <si>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</si>
  <si>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</si>
  <si>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</si>
  <si>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</si>
  <si>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</si>
  <si>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</si>
  <si>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</si>
  <si>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</si>
  <si>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</si>
  <si>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</si>
  <si>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</si>
  <si>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</si>
  <si>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</si>
  <si>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</si>
  <si>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</si>
  <si>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</si>
  <si>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</si>
  <si>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</si>
  <si>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</si>
  <si>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</si>
  <si>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</si>
  <si>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</si>
  <si>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</si>
  <si>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</si>
  <si>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</si>
  <si>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</si>
  <si>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</si>
  <si>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</si>
  <si>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</si>
  <si>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</si>
  <si>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</si>
  <si>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</si>
  <si>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</si>
  <si>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</si>
  <si>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</si>
  <si>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</si>
  <si>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</si>
  <si>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</si>
  <si>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</si>
  <si>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</si>
  <si>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</si>
  <si>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</si>
  <si>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</si>
  <si>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</si>
  <si>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</si>
  <si>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</si>
  <si>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</si>
  <si>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</si>
  <si>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</si>
  <si>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</si>
  <si>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</si>
  <si>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</si>
  <si>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</si>
  <si>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</si>
  <si>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</si>
  <si>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</si>
  <si>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</si>
  <si>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</si>
  <si>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</si>
  <si>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</si>
  <si>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</si>
  <si>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</si>
  <si>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</si>
  <si>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</si>
  <si>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</si>
  <si>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</si>
  <si>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</si>
  <si>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</si>
  <si>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</si>
  <si>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</si>
  <si>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</si>
  <si>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</si>
  <si>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</si>
  <si>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</si>
  <si>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</si>
  <si>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</si>
  <si>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</si>
  <si>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</si>
  <si>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</si>
  <si>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</si>
  <si>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</si>
  <si>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</si>
  <si>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</si>
  <si>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</si>
  <si>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</si>
  <si>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</si>
  <si>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</si>
  <si>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</si>
  <si>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</si>
  <si>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</si>
  <si>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</si>
  <si>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</si>
  <si>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</si>
  <si>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</si>
  <si>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</si>
  <si>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</si>
  <si>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</si>
  <si>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</si>
  <si>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</si>
  <si>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</si>
  <si>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</si>
  <si>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</si>
  <si>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</si>
  <si>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</si>
  <si>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</si>
  <si>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</si>
  <si>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</si>
  <si>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</si>
  <si>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</si>
  <si>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</si>
  <si>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</si>
  <si>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</si>
  <si>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</si>
  <si>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</si>
  <si>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</si>
  <si>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</si>
  <si>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</si>
  <si>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</si>
  <si>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</si>
  <si>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</si>
  <si>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</si>
  <si>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</si>
  <si>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</si>
  <si>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</si>
  <si>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</si>
  <si>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</si>
  <si>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</si>
  <si>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</si>
  <si>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</si>
  <si>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</si>
  <si>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</si>
  <si>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</si>
  <si>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</si>
  <si>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</si>
  <si>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</si>
  <si>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</si>
  <si>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</si>
  <si>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</si>
  <si>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</si>
  <si>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</si>
  <si>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</si>
  <si>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</si>
  <si>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</si>
  <si>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</si>
  <si>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</si>
  <si>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</si>
  <si>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</si>
  <si>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</si>
  <si>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</si>
  <si>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</si>
  <si>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</si>
  <si>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</si>
  <si>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</si>
  <si>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</si>
  <si>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</si>
  <si>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</si>
  <si>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</si>
  <si>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</si>
  <si>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</si>
  <si>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</si>
  <si>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</si>
  <si>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</si>
  <si>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</si>
  <si>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</si>
  <si>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</si>
  <si>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</si>
  <si>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</si>
  <si>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</si>
  <si>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</si>
  <si>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</si>
  <si>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</si>
  <si>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</si>
  <si>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</si>
  <si>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</si>
  <si>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</si>
  <si>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</si>
  <si>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</si>
  <si>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</si>
  <si>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</si>
  <si>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</si>
  <si>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</si>
  <si>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</si>
  <si>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</si>
  <si>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</si>
  <si>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</si>
  <si>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</si>
  <si>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</si>
  <si>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</si>
  <si>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</si>
  <si>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</si>
  <si>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</si>
  <si>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</si>
  <si>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</si>
  <si>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</si>
  <si>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</si>
  <si>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</si>
  <si>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</si>
  <si>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</si>
  <si>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</si>
  <si>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</si>
  <si>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</si>
  <si>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</si>
  <si>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</si>
  <si>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</si>
  <si>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</si>
  <si>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</si>
  <si>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</si>
  <si>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</si>
  <si>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</si>
  <si>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</si>
  <si>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</si>
  <si>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</si>
  <si>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</si>
  <si>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</si>
  <si>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</si>
  <si>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</si>
  <si>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</si>
  <si>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</si>
  <si>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</si>
  <si>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</si>
  <si>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</si>
  <si>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</si>
  <si>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</si>
  <si>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</si>
  <si>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</si>
  <si>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</si>
  <si>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</si>
  <si>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</si>
  <si>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</si>
  <si>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</si>
  <si>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</si>
  <si>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</si>
  <si>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</si>
  <si>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</si>
  <si>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</si>
  <si>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</si>
  <si>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</si>
  <si>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</si>
  <si>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</si>
  <si>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</si>
  <si>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</si>
  <si>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</si>
  <si>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</si>
  <si>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</si>
  <si>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</si>
  <si>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</si>
  <si>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</si>
  <si>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</si>
  <si>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</si>
  <si>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</si>
  <si>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</si>
  <si>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</si>
  <si>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</si>
  <si>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</si>
  <si>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</si>
  <si>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</si>
  <si>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</si>
  <si>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</si>
  <si>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</si>
  <si>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</si>
  <si>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</si>
  <si>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</si>
  <si>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</si>
  <si>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</si>
  <si>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</si>
  <si>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</si>
  <si>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</si>
  <si>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</si>
  <si>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</si>
  <si>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</si>
  <si>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</si>
  <si>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</si>
  <si>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</si>
  <si>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</si>
  <si>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</si>
  <si>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</si>
  <si>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</si>
  <si>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</si>
  <si>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</si>
  <si>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</si>
  <si>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</si>
  <si>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</si>
  <si>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</si>
  <si>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</si>
  <si>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</si>
  <si>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</si>
  <si>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</si>
  <si>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</si>
  <si>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</si>
  <si>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</si>
  <si>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</si>
  <si>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</si>
  <si>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</si>
  <si>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</si>
  <si>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</si>
  <si>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</si>
  <si>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</si>
  <si>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</si>
  <si>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</si>
  <si>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</si>
  <si>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</si>
  <si>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</si>
  <si>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</si>
  <si>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</si>
  <si>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</si>
  <si>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</si>
  <si>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</si>
  <si>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</si>
  <si>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</si>
  <si>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</si>
  <si>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</si>
  <si>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</si>
  <si>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</si>
  <si>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</si>
  <si>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</si>
  <si>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</si>
  <si>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</si>
  <si>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</si>
  <si>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</si>
  <si>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</si>
  <si>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</si>
  <si>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</si>
  <si>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</si>
  <si>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</si>
  <si>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</si>
  <si>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</si>
  <si>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</si>
  <si>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</si>
  <si>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</si>
  <si>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</si>
  <si>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</si>
  <si>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</si>
  <si>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</si>
  <si>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</si>
  <si>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</si>
  <si>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</si>
  <si>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</si>
  <si>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</si>
  <si>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</si>
  <si>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</si>
  <si>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</si>
  <si>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</si>
  <si>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</si>
  <si>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</si>
  <si>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</si>
  <si>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</si>
  <si>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</si>
  <si>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</si>
  <si>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</si>
  <si>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</si>
  <si>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</si>
  <si>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</si>
  <si>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</si>
  <si>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</si>
  <si>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</si>
  <si>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</si>
  <si>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</si>
  <si>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</si>
  <si>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</si>
  <si>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</si>
  <si>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</si>
  <si>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</si>
  <si>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</si>
  <si>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</si>
  <si>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</si>
  <si>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</si>
  <si>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</si>
  <si>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</si>
  <si>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</si>
  <si>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</si>
  <si>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</si>
  <si>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</si>
  <si>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</si>
  <si>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</si>
  <si>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</si>
  <si>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</si>
  <si>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</si>
  <si>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</si>
  <si>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</si>
  <si>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</si>
  <si>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</si>
  <si>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</si>
  <si>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</si>
  <si>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</si>
  <si>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</si>
  <si>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</si>
  <si>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</si>
  <si>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</si>
  <si>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</si>
  <si>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</si>
  <si>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</si>
  <si>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</si>
  <si>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</si>
  <si>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</si>
  <si>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</si>
  <si>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</si>
  <si>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</si>
  <si>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</si>
  <si>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</si>
  <si>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</si>
  <si>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</si>
  <si>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</si>
  <si>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</si>
  <si>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</si>
  <si>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</si>
  <si>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</si>
  <si>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</si>
  <si>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</si>
  <si>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</si>
  <si>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</si>
  <si>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</si>
  <si>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</si>
  <si>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</si>
  <si>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</si>
  <si>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</si>
  <si>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</si>
  <si>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</si>
  <si>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</si>
  <si>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</si>
  <si>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</si>
  <si>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</si>
  <si>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</si>
  <si>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</si>
  <si>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</si>
  <si>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</si>
  <si>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</si>
  <si>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</si>
  <si>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</si>
  <si>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</si>
  <si>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</si>
  <si>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</si>
  <si>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</si>
  <si>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</si>
  <si>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</si>
  <si>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</si>
  <si>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</si>
  <si>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</si>
  <si>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</si>
  <si>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</si>
  <si>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</si>
  <si>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</si>
  <si>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</si>
  <si>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</si>
  <si>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</si>
  <si>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</si>
  <si>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</si>
  <si>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</si>
  <si>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</si>
  <si>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</si>
  <si>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</si>
  <si>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</si>
  <si>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</si>
  <si>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</si>
  <si>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</si>
  <si>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</si>
  <si>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</si>
  <si>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</si>
  <si>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</si>
  <si>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</si>
  <si>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</si>
  <si>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</si>
  <si>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</si>
  <si>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</si>
  <si>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</si>
  <si>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</si>
  <si>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</si>
  <si>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</si>
  <si>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</si>
  <si>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</si>
  <si>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</si>
  <si>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</si>
  <si>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</si>
  <si>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</si>
  <si>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</si>
  <si>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</si>
  <si>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</si>
  <si>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</si>
  <si>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</si>
  <si>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</si>
  <si>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</si>
  <si>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</si>
  <si>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</si>
  <si>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</si>
  <si>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</si>
  <si>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</si>
  <si>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</si>
  <si>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</si>
  <si>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</si>
  <si>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</si>
  <si>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</si>
  <si>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</si>
  <si>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</si>
  <si>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</si>
  <si>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</si>
  <si>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</si>
  <si>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</si>
  <si>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</si>
  <si>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</si>
  <si>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</si>
  <si>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</si>
  <si>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</si>
  <si>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</si>
  <si>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</si>
  <si>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</si>
  <si>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</si>
  <si>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</si>
  <si>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</si>
  <si>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</si>
  <si>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</si>
  <si>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</si>
  <si>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</si>
  <si>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</si>
  <si>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</si>
  <si>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</si>
  <si>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</si>
  <si>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</si>
  <si>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</si>
  <si>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</si>
  <si>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</si>
  <si>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</si>
  <si>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</si>
  <si>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</si>
  <si>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</si>
  <si>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</si>
  <si>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</si>
  <si>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</si>
  <si>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</si>
  <si>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</si>
  <si>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</si>
  <si>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</si>
  <si>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</si>
  <si>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</si>
  <si>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</si>
  <si>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</si>
  <si>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</si>
  <si>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</si>
  <si>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</si>
  <si>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</si>
  <si>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</si>
  <si>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</si>
  <si>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</si>
  <si>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</si>
  <si>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</si>
  <si>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</si>
  <si>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</si>
  <si>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</si>
  <si>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</si>
  <si>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</si>
  <si>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</si>
  <si>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</si>
  <si>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</si>
  <si>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</si>
  <si>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</si>
  <si>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</si>
  <si>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</si>
  <si>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</si>
  <si>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</si>
  <si>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</si>
  <si>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</si>
  <si>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</si>
  <si>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</si>
  <si>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</si>
  <si>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</si>
  <si>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</si>
  <si>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</si>
  <si>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</si>
  <si>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</si>
  <si>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</si>
  <si>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</si>
  <si>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</si>
  <si>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</si>
  <si>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</si>
  <si>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</si>
  <si>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</si>
  <si>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</si>
  <si>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</si>
  <si>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</si>
  <si>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</si>
  <si>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</si>
  <si>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</si>
  <si>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</si>
  <si>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</si>
  <si>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</si>
  <si>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</si>
  <si>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</si>
  <si>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</si>
  <si>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</si>
  <si>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</si>
  <si>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</si>
  <si>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</si>
  <si>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</si>
  <si>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</si>
  <si>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</si>
  <si>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</si>
  <si>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</si>
  <si>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</si>
  <si>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</si>
  <si>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</si>
  <si>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</si>
  <si>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</si>
  <si>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</si>
  <si>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</si>
  <si>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</si>
  <si>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</si>
  <si>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</si>
  <si>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</si>
  <si>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</si>
  <si>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</si>
  <si>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</si>
  <si>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</si>
  <si>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</si>
  <si>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</si>
  <si>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</si>
  <si>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</si>
  <si>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</si>
  <si>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</si>
  <si>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</si>
  <si>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</si>
  <si>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</si>
  <si>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</si>
  <si>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</si>
  <si>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</si>
  <si>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</si>
  <si>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</si>
  <si>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</si>
  <si>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</si>
  <si>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</si>
  <si>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</si>
  <si>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</si>
  <si>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</si>
  <si>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</si>
  <si>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</si>
  <si>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</si>
  <si>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</si>
  <si>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</si>
  <si>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</si>
  <si>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</si>
  <si>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</si>
  <si>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</si>
  <si>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</si>
  <si>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</si>
  <si>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</si>
  <si>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</si>
  <si>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</si>
  <si>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</si>
  <si>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</si>
  <si>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</si>
  <si>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</si>
  <si>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</si>
  <si>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</si>
  <si>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</si>
  <si>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</si>
  <si>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</si>
  <si>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</si>
  <si>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</si>
  <si>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</si>
  <si>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</si>
  <si>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</si>
  <si>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</si>
  <si>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</si>
  <si>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</si>
  <si>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</si>
  <si>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</si>
  <si>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</si>
  <si>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</si>
  <si>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</si>
  <si>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</si>
  <si>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</si>
  <si>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</si>
  <si>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</si>
  <si>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</si>
  <si>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</si>
  <si>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</si>
  <si>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</si>
  <si>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</si>
  <si>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</si>
  <si>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</si>
  <si>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</si>
  <si>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</si>
  <si>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</si>
  <si>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</si>
  <si>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</si>
  <si>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</si>
  <si>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</si>
  <si>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</si>
  <si>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</si>
  <si>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</si>
  <si>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</si>
  <si>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</si>
  <si>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</si>
  <si>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</si>
  <si>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</si>
  <si>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</si>
  <si>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</si>
  <si>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</si>
  <si>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</si>
  <si>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</si>
  <si>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</si>
  <si>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</si>
  <si>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</si>
  <si>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</si>
  <si>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</si>
  <si>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</si>
  <si>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</si>
  <si>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</si>
  <si>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</si>
  <si>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</si>
  <si>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</si>
  <si>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</si>
  <si>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</si>
  <si>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</si>
  <si>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</si>
  <si>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</si>
  <si>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</si>
  <si>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</si>
  <si>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</si>
  <si>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</si>
  <si>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</si>
  <si>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</si>
  <si>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</si>
  <si>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</si>
  <si>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</si>
  <si>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</si>
  <si>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</si>
  <si>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</si>
  <si>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</si>
  <si>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</si>
  <si>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</si>
  <si>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</si>
  <si>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</si>
  <si>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</si>
  <si>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</si>
  <si>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</si>
  <si>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</si>
  <si>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</si>
  <si>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</si>
  <si>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</si>
  <si>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</si>
  <si>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</si>
  <si>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</si>
  <si>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</si>
  <si>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</si>
  <si>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</si>
  <si>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</si>
  <si>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</si>
  <si>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</si>
  <si>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</si>
  <si>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</si>
  <si>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</si>
  <si>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</si>
  <si>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</si>
  <si>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</si>
  <si>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</si>
  <si>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</si>
  <si>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</si>
  <si>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</si>
  <si>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</si>
  <si>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</si>
  <si>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</si>
  <si>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</si>
  <si>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</si>
  <si>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</si>
  <si>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</si>
  <si>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</si>
  <si>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</si>
  <si>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</si>
  <si>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</si>
  <si>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</si>
  <si>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</si>
  <si>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</si>
  <si>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</si>
  <si>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</si>
  <si>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</si>
  <si>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</si>
  <si>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</si>
  <si>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</si>
  <si>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</si>
  <si>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</si>
  <si>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</si>
  <si>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</si>
  <si>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</si>
  <si>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</si>
  <si>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</si>
  <si>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</si>
  <si>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</si>
  <si>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</si>
  <si>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</si>
  <si>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</si>
  <si>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</si>
  <si>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</si>
  <si>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</si>
  <si>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</si>
  <si>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</si>
  <si>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</si>
  <si>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</si>
  <si>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</si>
  <si>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</si>
  <si>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</si>
  <si>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</si>
  <si>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</si>
  <si>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</si>
  <si>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</si>
  <si>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</si>
  <si>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</si>
  <si>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</si>
  <si>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</si>
  <si>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</si>
  <si>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</si>
  <si>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</si>
  <si>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</si>
  <si>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</si>
  <si>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</si>
  <si>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</si>
  <si>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</si>
  <si>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</si>
  <si>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</si>
  <si>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</si>
  <si>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</si>
  <si>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</si>
  <si>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</si>
  <si>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</si>
  <si>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</si>
  <si>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</si>
  <si>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</si>
  <si>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</si>
  <si>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</si>
  <si>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</si>
  <si>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</si>
  <si>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</si>
  <si>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</si>
  <si>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</si>
  <si>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</si>
  <si>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</si>
  <si>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</si>
  <si>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</si>
  <si>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</si>
  <si>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</si>
  <si>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</si>
  <si>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</si>
  <si>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</si>
  <si>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</si>
  <si>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</si>
  <si>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</si>
  <si>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</si>
  <si>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</si>
  <si>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</si>
  <si>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</si>
  <si>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</si>
  <si>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</si>
  <si>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</si>
  <si>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</si>
  <si>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</si>
  <si>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</si>
  <si>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</si>
  <si>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</si>
  <si>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</si>
  <si>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</si>
  <si>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</si>
  <si>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</si>
  <si>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</si>
  <si>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</si>
  <si>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</si>
  <si>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</si>
  <si>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</si>
  <si>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</si>
  <si>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</si>
  <si>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</si>
  <si>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</si>
  <si>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</si>
  <si>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</si>
  <si>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</si>
  <si>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</si>
  <si>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</si>
  <si>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</si>
  <si>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</si>
  <si>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</si>
  <si>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</si>
  <si>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</si>
  <si>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</si>
  <si>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</si>
  <si>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</si>
  <si>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</si>
  <si>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</si>
  <si>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</si>
  <si>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</si>
  <si>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</si>
  <si>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</si>
  <si>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</si>
  <si>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</si>
  <si>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</si>
  <si>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</si>
  <si>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</si>
  <si>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</si>
  <si>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</si>
  <si>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</si>
  <si>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</si>
  <si>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</si>
  <si>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</si>
  <si>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</si>
  <si>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</si>
  <si>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</si>
  <si>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</si>
  <si>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</si>
  <si>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</si>
  <si>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</si>
  <si>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</si>
  <si>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</si>
  <si>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</si>
  <si>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</si>
  <si>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</si>
  <si>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</si>
  <si>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</si>
  <si>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</si>
  <si>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</si>
  <si>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</si>
  <si>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</si>
  <si>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</si>
  <si>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</si>
  <si>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</si>
  <si>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</si>
  <si>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</si>
  <si>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</si>
  <si>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</si>
  <si>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</si>
  <si>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</si>
  <si>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</si>
  <si>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</si>
  <si>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</si>
  <si>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</si>
  <si>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</si>
  <si>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</si>
  <si>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</si>
  <si>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</si>
  <si>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</si>
  <si>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</si>
  <si>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</si>
  <si>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</si>
  <si>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</si>
  <si>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</si>
  <si>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</si>
  <si>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</si>
  <si>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</si>
  <si>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</si>
  <si>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</si>
  <si>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</si>
  <si>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</si>
  <si>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</si>
  <si>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</si>
  <si>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</si>
  <si>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</si>
  <si>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</si>
  <si>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</si>
  <si>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</si>
  <si>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</si>
  <si>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</si>
  <si>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</si>
  <si>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</si>
  <si>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</si>
  <si>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</si>
  <si>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</si>
  <si>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</si>
  <si>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</si>
  <si>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</si>
  <si>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</si>
  <si>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</si>
  <si>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</si>
  <si>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</si>
  <si>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</si>
  <si>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</si>
  <si>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</si>
  <si>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</si>
  <si>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</si>
  <si>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</si>
  <si>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</si>
  <si>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</si>
  <si>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</si>
  <si>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</si>
  <si>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</si>
  <si>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</si>
  <si>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</si>
  <si>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</si>
  <si>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</si>
  <si>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</si>
  <si>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</si>
  <si>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</si>
  <si>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</si>
  <si>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</si>
  <si>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</si>
  <si>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</si>
  <si>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</si>
  <si>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</si>
  <si>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</si>
  <si>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</si>
  <si>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</si>
  <si>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</si>
  <si>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</si>
  <si>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</si>
  <si>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</si>
  <si>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</si>
  <si>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</si>
  <si>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</si>
  <si>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</si>
  <si>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</si>
  <si>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</si>
  <si>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</si>
  <si>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</si>
  <si>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</si>
  <si>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</si>
  <si>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</si>
  <si>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</si>
  <si>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</si>
  <si>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</si>
  <si>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</si>
  <si>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</si>
  <si>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</si>
  <si>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</si>
  <si>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</si>
  <si>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</si>
  <si>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</si>
  <si>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</si>
  <si>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</si>
  <si>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</si>
  <si>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</si>
  <si>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</si>
  <si>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</si>
  <si>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</si>
  <si>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</si>
  <si>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</si>
  <si>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</si>
  <si>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</si>
  <si>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</si>
  <si>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</si>
  <si>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</si>
  <si>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</si>
  <si>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</si>
  <si>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</si>
  <si>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</si>
  <si>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</si>
  <si>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</si>
  <si>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</si>
  <si>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</si>
  <si>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</si>
  <si>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</si>
  <si>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</si>
  <si>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</si>
  <si>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</si>
  <si>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</si>
  <si>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</si>
  <si>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</si>
  <si>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</si>
  <si>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</si>
  <si>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</si>
  <si>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</si>
  <si>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</si>
  <si>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</si>
  <si>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</si>
  <si>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</si>
  <si>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</si>
  <si>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</si>
  <si>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</si>
  <si>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</si>
  <si>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</si>
  <si>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</si>
  <si>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</si>
  <si>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</si>
  <si>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</si>
  <si>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</si>
  <si>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</si>
  <si>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</si>
  <si>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</si>
  <si>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</si>
  <si>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</si>
  <si>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</si>
  <si>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</si>
  <si>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</si>
  <si>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</si>
  <si>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</si>
  <si>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</si>
  <si>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</si>
  <si>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</si>
  <si>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</si>
  <si>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</si>
  <si>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</si>
  <si>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</si>
  <si>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</si>
  <si>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</si>
  <si>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</si>
  <si>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</si>
  <si>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</si>
  <si>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</si>
  <si>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</si>
  <si>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</si>
  <si>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</si>
  <si>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</si>
  <si>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</si>
  <si>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</si>
  <si>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</si>
  <si>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</si>
  <si>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</si>
  <si>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</si>
  <si>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</si>
  <si>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</si>
  <si>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</si>
  <si>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</si>
  <si>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</si>
  <si>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</si>
  <si>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</si>
  <si>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</si>
  <si>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</si>
  <si>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</si>
  <si>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</si>
  <si>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</si>
  <si>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</si>
  <si>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</si>
  <si>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</si>
  <si>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</si>
  <si>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</si>
  <si>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</si>
  <si>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</si>
  <si>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</si>
  <si>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</si>
  <si>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</si>
  <si>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</si>
  <si>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</si>
  <si>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</si>
  <si>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</si>
  <si>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</si>
  <si>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</si>
  <si>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</si>
  <si>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</si>
  <si>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</si>
  <si>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</si>
  <si>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</si>
  <si>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</si>
  <si>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</si>
  <si>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</si>
  <si>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</si>
  <si>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</si>
  <si>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</si>
  <si>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</si>
  <si>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</si>
  <si>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</si>
  <si>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</si>
  <si>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</si>
  <si>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</si>
  <si>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</si>
  <si>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</si>
  <si>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</si>
  <si>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</si>
  <si>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</si>
  <si>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</si>
  <si>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</si>
  <si>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</si>
  <si>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</si>
  <si>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</si>
  <si>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</si>
  <si>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</si>
  <si>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</si>
  <si>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</si>
  <si>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</si>
  <si>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</si>
  <si>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</si>
  <si>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</si>
  <si>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</si>
  <si>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</si>
  <si>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</si>
  <si>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</si>
  <si>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</si>
  <si>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</si>
  <si>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</si>
  <si>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</si>
  <si>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</si>
  <si>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</si>
  <si>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</si>
  <si>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</si>
  <si>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</si>
  <si>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</si>
  <si>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</si>
  <si>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</si>
  <si>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</si>
  <si>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</si>
  <si>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</si>
  <si>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</si>
  <si>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</si>
  <si>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</si>
  <si>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</si>
  <si>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</si>
  <si>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</si>
  <si>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</si>
  <si>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</si>
  <si>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</si>
  <si>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</si>
  <si>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</si>
  <si>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</si>
  <si>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</si>
  <si>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</si>
  <si>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</si>
  <si>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</si>
  <si>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</si>
  <si>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</si>
  <si>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</si>
  <si>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</si>
  <si>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</si>
  <si>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</si>
  <si>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</si>
  <si>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</si>
  <si>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</si>
  <si>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</si>
  <si>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</si>
  <si>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</si>
  <si>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</si>
  <si>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</si>
  <si>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</si>
  <si>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</si>
  <si>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</si>
  <si>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</si>
  <si>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</si>
  <si>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</si>
  <si>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</si>
  <si>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</si>
  <si>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</si>
  <si>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</si>
  <si>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</si>
  <si>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</si>
  <si>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</si>
  <si>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</si>
  <si>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</si>
  <si>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</si>
  <si>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</si>
  <si>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</si>
  <si>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</si>
  <si>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</si>
  <si>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</si>
  <si>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</si>
  <si>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</si>
  <si>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</si>
  <si>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</si>
  <si>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</si>
  <si>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</si>
  <si>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</si>
  <si>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</si>
  <si>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</si>
  <si>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</si>
  <si>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</si>
  <si>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</si>
  <si>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</si>
  <si>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</si>
  <si>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</si>
  <si>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</si>
  <si>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</si>
  <si>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</si>
  <si>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</si>
  <si>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</si>
  <si>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</si>
  <si>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</si>
  <si>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</si>
  <si>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</si>
  <si>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</si>
  <si>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</si>
  <si>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</si>
  <si>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</si>
  <si>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</si>
  <si>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</si>
  <si>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</si>
  <si>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</si>
  <si>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</si>
  <si>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</si>
  <si>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</si>
  <si>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</si>
  <si>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</si>
  <si>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</si>
  <si>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</si>
  <si>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</si>
  <si>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</si>
  <si>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</si>
  <si>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</si>
  <si>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</si>
  <si>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</si>
  <si>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</si>
  <si>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</si>
  <si>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</si>
  <si>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</si>
  <si>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</si>
  <si>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</si>
  <si>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</si>
  <si>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</si>
  <si>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</si>
  <si>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</si>
  <si>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</si>
  <si>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</si>
  <si>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</si>
  <si>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</si>
  <si>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</si>
  <si>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</si>
  <si>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</si>
  <si>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</si>
  <si>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</si>
  <si>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</si>
  <si>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</si>
  <si>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</si>
  <si>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</si>
  <si>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</si>
  <si>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</si>
  <si>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</si>
  <si>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</si>
  <si>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</si>
  <si>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</si>
  <si>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</si>
  <si>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</si>
  <si>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</si>
  <si>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</si>
  <si>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</si>
  <si>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</si>
  <si>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</si>
  <si>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</si>
  <si>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</si>
  <si>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</si>
  <si>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</si>
  <si>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</si>
  <si>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</si>
  <si>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</si>
  <si>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</si>
  <si>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</si>
  <si>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</si>
  <si>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</si>
  <si>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</si>
  <si>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</si>
  <si>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</si>
  <si>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</si>
  <si>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</si>
  <si>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</si>
  <si>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</si>
  <si>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</si>
  <si>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</si>
  <si>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</si>
  <si>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</si>
  <si>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</si>
  <si>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</si>
  <si>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</si>
  <si>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</si>
  <si>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</si>
  <si>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</si>
  <si>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</si>
  <si>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</si>
  <si>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</si>
  <si>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</si>
  <si>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</si>
  <si>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</si>
  <si>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</si>
  <si>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</si>
  <si>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</si>
  <si>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</si>
  <si>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</si>
  <si>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</si>
  <si>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</si>
  <si>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</si>
  <si>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</si>
  <si>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</si>
  <si>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</si>
  <si>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</si>
  <si>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</si>
  <si>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</si>
  <si>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</si>
  <si>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</si>
  <si>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</si>
  <si>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</si>
  <si>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</si>
  <si>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</si>
  <si>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</si>
  <si>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</si>
  <si>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</si>
  <si>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</si>
  <si>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</si>
  <si>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</si>
  <si>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</si>
  <si>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</si>
  <si>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</si>
  <si>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</si>
  <si>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</si>
  <si>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</si>
  <si>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</si>
  <si>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</si>
  <si>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</si>
  <si>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</si>
  <si>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</si>
  <si>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</si>
  <si>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</si>
  <si>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</si>
  <si>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</si>
  <si>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</si>
  <si>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</si>
  <si>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</si>
  <si>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</si>
  <si>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</si>
  <si>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</si>
  <si>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</si>
  <si>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</si>
  <si>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</si>
  <si>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</si>
  <si>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</si>
  <si>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</si>
  <si>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</si>
  <si>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</si>
  <si>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</si>
  <si>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</si>
  <si>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</si>
  <si>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</si>
  <si>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</si>
  <si>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</si>
  <si>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</si>
  <si>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</si>
  <si>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</si>
  <si>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</si>
  <si>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</si>
  <si>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</si>
  <si>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</si>
  <si>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</si>
  <si>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</si>
  <si>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</si>
  <si>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</si>
  <si>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</si>
  <si>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</si>
  <si>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</si>
  <si>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</si>
  <si>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</si>
  <si>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</si>
  <si>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</si>
  <si>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</si>
  <si>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</si>
  <si>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</si>
  <si>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</si>
  <si>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</si>
  <si>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</si>
  <si>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</si>
  <si>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</si>
  <si>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</si>
  <si>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</si>
  <si>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</si>
  <si>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</si>
  <si>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</si>
  <si>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</si>
  <si>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</si>
  <si>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</si>
  <si>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</si>
  <si>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</si>
  <si>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</si>
  <si>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</si>
  <si>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</si>
  <si>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</si>
  <si>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</si>
  <si>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</si>
  <si>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</si>
  <si>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</si>
  <si>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</si>
  <si>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</si>
  <si>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</si>
  <si>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</si>
  <si>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</si>
  <si>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</si>
  <si>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</si>
  <si>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</si>
  <si>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</si>
  <si>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</si>
  <si>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</si>
  <si>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</si>
  <si>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</si>
  <si>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</si>
  <si>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</si>
  <si>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</si>
  <si>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</si>
  <si>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</si>
  <si>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</si>
  <si>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</si>
  <si>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</si>
  <si>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</si>
  <si>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</si>
  <si>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</si>
  <si>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</si>
  <si>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</si>
  <si>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</si>
  <si>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</si>
  <si>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</si>
  <si>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</si>
  <si>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</si>
  <si>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</si>
  <si>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</si>
  <si>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</si>
  <si>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</si>
  <si>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</si>
  <si>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</si>
  <si>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</si>
  <si>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</si>
  <si>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</si>
  <si>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</si>
  <si>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</si>
  <si>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</si>
  <si>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</si>
  <si>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</si>
  <si>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</si>
  <si>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</si>
  <si>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</si>
  <si>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</si>
  <si>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</si>
  <si>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</si>
  <si>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</si>
  <si>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</si>
  <si>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</si>
  <si>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</si>
  <si>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</si>
  <si>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</si>
  <si>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</si>
  <si>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</si>
  <si>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</si>
  <si>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</si>
  <si>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</si>
  <si>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</si>
  <si>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</si>
  <si>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</si>
  <si>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</si>
  <si>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</si>
  <si>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</si>
  <si>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</si>
  <si>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</si>
  <si>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</si>
  <si>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</si>
  <si>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</si>
  <si>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</si>
  <si>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</si>
  <si>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</si>
  <si>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</si>
  <si>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</si>
  <si>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</si>
  <si>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</si>
  <si>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</si>
  <si>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</si>
  <si>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</si>
  <si>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</si>
  <si>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</si>
  <si>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</si>
  <si>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</si>
  <si>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</si>
  <si>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</si>
  <si>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</si>
  <si>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</si>
  <si>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</si>
  <si>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</si>
  <si>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</si>
  <si>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</si>
  <si>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</si>
  <si>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</si>
  <si>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</si>
  <si>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</si>
  <si>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</si>
  <si>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</si>
  <si>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</si>
  <si>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</si>
  <si>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</si>
  <si>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</si>
  <si>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</si>
  <si>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</si>
  <si>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</si>
  <si>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</si>
  <si>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</si>
  <si>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</si>
  <si>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</si>
  <si>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</si>
  <si>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</si>
  <si>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</si>
  <si>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</si>
  <si>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</si>
  <si>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</si>
  <si>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</si>
  <si>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</si>
  <si>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</si>
  <si>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</si>
  <si>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</si>
  <si>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</si>
  <si>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</si>
  <si>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</si>
  <si>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</si>
  <si>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</si>
  <si>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</si>
  <si>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</si>
  <si>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</si>
  <si>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</si>
  <si>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</si>
  <si>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</si>
  <si>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</si>
  <si>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</si>
  <si>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</si>
  <si>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</si>
  <si>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</si>
  <si>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</si>
  <si>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</si>
  <si>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</si>
  <si>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</si>
  <si>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</si>
  <si>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</si>
  <si>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</si>
  <si>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</si>
  <si>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</si>
  <si>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</si>
  <si>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</si>
  <si>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</si>
  <si>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</si>
  <si>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</si>
  <si>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</si>
  <si>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</si>
  <si>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</si>
  <si>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</si>
  <si>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</si>
  <si>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</si>
  <si>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</si>
  <si>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</si>
  <si>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</si>
  <si>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</si>
  <si>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</si>
  <si>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</si>
  <si>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</si>
  <si>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</si>
  <si>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</si>
  <si>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</si>
  <si>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</si>
  <si>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</si>
  <si>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</si>
  <si>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</si>
  <si>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</si>
  <si>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</si>
  <si>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</si>
  <si>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</si>
  <si>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</si>
  <si>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</si>
  <si>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</si>
  <si>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</si>
  <si>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</si>
  <si>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</si>
  <si>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</si>
  <si>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</si>
  <si>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</si>
  <si>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</si>
  <si>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</si>
  <si>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</si>
  <si>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</si>
  <si>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</si>
  <si>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</si>
  <si>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</si>
  <si>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</si>
  <si>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</si>
  <si>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</si>
  <si>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</si>
  <si>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</si>
  <si>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</si>
  <si>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</si>
  <si>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</si>
  <si>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</si>
  <si>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</si>
  <si>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</si>
  <si>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</si>
  <si>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</si>
  <si>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</si>
  <si>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</si>
  <si>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</si>
  <si>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</si>
  <si>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</si>
  <si>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</si>
  <si>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</si>
  <si>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</si>
  <si>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</si>
  <si>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</si>
  <si>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</si>
  <si>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</si>
  <si>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</si>
  <si>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</si>
  <si>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</si>
  <si>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</si>
  <si>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</si>
  <si>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</si>
  <si>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</si>
  <si>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</si>
  <si>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</si>
  <si>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</si>
  <si>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</si>
  <si>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</si>
  <si>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</si>
  <si>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</si>
  <si>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</si>
  <si>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</si>
  <si>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</si>
  <si>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</si>
  <si>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</si>
  <si>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</si>
  <si>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</si>
  <si>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</si>
  <si>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</si>
  <si>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</si>
  <si>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</si>
  <si>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</si>
  <si>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</si>
  <si>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</si>
  <si>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</si>
  <si>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</si>
  <si>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</si>
  <si>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</si>
  <si>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</si>
  <si>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</si>
  <si>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</si>
  <si>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</si>
  <si>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</si>
  <si>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</si>
  <si>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</si>
  <si>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</si>
  <si>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</si>
  <si>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</si>
  <si>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</si>
  <si>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</si>
  <si>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</si>
  <si>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</si>
  <si>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</si>
  <si>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</si>
  <si>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</si>
  <si>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</si>
  <si>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</si>
  <si>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</si>
  <si>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</si>
  <si>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</si>
  <si>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</si>
  <si>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</si>
  <si>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</si>
  <si>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</si>
  <si>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</si>
  <si>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</si>
  <si>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</si>
  <si>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</si>
  <si>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</si>
  <si>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</si>
  <si>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</si>
  <si>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</si>
  <si>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</si>
  <si>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</si>
  <si>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</si>
  <si>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</si>
  <si>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</si>
  <si>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</si>
  <si>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</si>
  <si>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</si>
  <si>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</si>
  <si>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</si>
  <si>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</si>
  <si>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</si>
  <si>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</si>
  <si>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</si>
  <si>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</si>
  <si>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</si>
  <si>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</si>
  <si>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</si>
  <si>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</si>
  <si>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</si>
  <si>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</si>
  <si>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</si>
  <si>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</si>
  <si>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</si>
  <si>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</si>
  <si>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</si>
  <si>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</si>
  <si>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</si>
  <si>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</si>
  <si>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</si>
  <si>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</si>
  <si>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</si>
  <si>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</si>
  <si>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</si>
  <si>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</si>
  <si>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</si>
  <si>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</si>
  <si>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</si>
  <si>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</si>
  <si>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</si>
  <si>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</si>
  <si>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</si>
  <si>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</si>
  <si>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</si>
  <si>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</si>
  <si>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</si>
  <si>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</si>
  <si>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</si>
  <si>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</si>
  <si>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</si>
  <si>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</si>
  <si>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</si>
  <si>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</si>
  <si>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</si>
  <si>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</si>
  <si>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</si>
  <si>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</si>
  <si>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</si>
  <si>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</si>
  <si>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</si>
  <si>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</si>
  <si>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</si>
  <si>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</si>
  <si>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</si>
  <si>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</si>
  <si>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</si>
  <si>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</si>
  <si>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</si>
  <si>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</si>
  <si>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</si>
  <si>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</si>
  <si>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</si>
  <si>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</si>
  <si>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</si>
  <si>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</si>
  <si>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</si>
  <si>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</si>
  <si>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</si>
  <si>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</si>
  <si>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</si>
  <si>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</si>
  <si>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</si>
  <si>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</si>
  <si>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</si>
  <si>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</si>
  <si>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</si>
  <si>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</si>
  <si>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</si>
  <si>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</si>
  <si>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</si>
  <si>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</si>
  <si>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</si>
  <si>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</si>
  <si>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</si>
  <si>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</si>
  <si>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</si>
  <si>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</si>
  <si>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</si>
  <si>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</si>
  <si>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</si>
  <si>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</si>
  <si>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</si>
  <si>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</si>
  <si>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</si>
  <si>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</si>
  <si>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</si>
  <si>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</si>
  <si>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</si>
  <si>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</si>
  <si>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</si>
  <si>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</si>
  <si>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</si>
  <si>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</si>
  <si>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</si>
  <si>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</si>
  <si>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</si>
  <si>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</si>
  <si>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</si>
  <si>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</si>
  <si>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</si>
  <si>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</si>
  <si>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</si>
  <si>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</si>
  <si>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</si>
  <si>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</si>
  <si>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</si>
  <si>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</si>
  <si>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</si>
  <si>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</si>
  <si>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</si>
  <si>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</si>
  <si>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</si>
  <si>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</si>
  <si>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</si>
  <si>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</si>
  <si>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</si>
  <si>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</si>
  <si>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</si>
  <si>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</si>
  <si>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</si>
  <si>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</si>
  <si>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</si>
  <si>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</si>
  <si>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</si>
  <si>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</si>
  <si>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</si>
  <si>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</si>
  <si>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</si>
  <si>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</si>
  <si>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</si>
  <si>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</si>
  <si>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</si>
  <si>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</si>
  <si>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</si>
  <si>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</si>
  <si>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</si>
  <si>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</si>
  <si>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</si>
  <si>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</si>
  <si>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</si>
  <si>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</si>
  <si>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</si>
  <si>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</si>
  <si>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</si>
  <si>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</si>
  <si>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</si>
  <si>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</si>
  <si>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</si>
  <si>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</si>
  <si>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</si>
  <si>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</si>
  <si>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</si>
  <si>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</si>
  <si>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</si>
  <si>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</si>
  <si>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</si>
  <si>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</si>
  <si>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</si>
  <si>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</si>
  <si>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</si>
  <si>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</si>
  <si>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</si>
  <si>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</si>
  <si>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</si>
  <si>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</si>
  <si>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</si>
  <si>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</si>
  <si>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</si>
  <si>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</si>
  <si>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</si>
  <si>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</si>
  <si>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</si>
  <si>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</si>
  <si>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</si>
  <si>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</si>
  <si>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</si>
  <si>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</si>
  <si>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</si>
  <si>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</si>
  <si>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</si>
  <si>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</si>
  <si>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</si>
  <si>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</si>
  <si>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</si>
  <si>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</si>
  <si>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</si>
  <si>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</si>
  <si>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</si>
  <si>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</si>
  <si>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</si>
  <si>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</si>
  <si>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</si>
  <si>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</si>
  <si>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</si>
  <si>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</si>
  <si>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</si>
  <si>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</si>
  <si>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</si>
  <si>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</si>
  <si>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</si>
  <si>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</si>
  <si>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</si>
  <si>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</si>
  <si>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</si>
  <si>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</si>
  <si>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</si>
  <si>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</si>
  <si>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</si>
  <si>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</si>
  <si>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</si>
  <si>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</si>
  <si>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</si>
  <si>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</si>
  <si>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</si>
  <si>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</si>
  <si>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</si>
  <si>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</si>
  <si>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</si>
  <si>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</si>
  <si>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</si>
  <si>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</si>
  <si>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</si>
  <si>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</si>
  <si>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</si>
  <si>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</si>
  <si>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</si>
  <si>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</si>
  <si>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</si>
  <si>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</si>
  <si>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</si>
  <si>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</si>
  <si>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</si>
  <si>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</si>
  <si>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</si>
  <si>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</si>
  <si>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</si>
  <si>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</si>
  <si>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</si>
  <si>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</si>
  <si>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</si>
  <si>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</si>
  <si>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</si>
  <si>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</si>
  <si>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</si>
  <si>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</si>
  <si>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</si>
  <si>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</si>
  <si>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</si>
  <si>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</si>
  <si>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</si>
  <si>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</si>
  <si>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</si>
  <si>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</si>
  <si>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</si>
  <si>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</si>
  <si>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</si>
  <si>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</si>
  <si>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</si>
  <si>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</si>
  <si>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</si>
  <si>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</si>
  <si>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</si>
  <si>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</si>
  <si>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</si>
  <si>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</si>
  <si>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</si>
  <si>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</si>
  <si>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</si>
  <si>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</si>
  <si>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</si>
  <si>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</si>
  <si>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</si>
  <si>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</si>
  <si>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</si>
  <si>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</si>
  <si>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</si>
  <si>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</si>
  <si>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</si>
  <si>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</si>
  <si>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</si>
  <si>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</si>
  <si>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</si>
  <si>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</si>
  <si>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</si>
  <si>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</si>
  <si>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</si>
  <si>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</si>
  <si>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</si>
  <si>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</si>
  <si>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</si>
  <si>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</si>
  <si>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</si>
  <si>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</si>
  <si>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</si>
  <si>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</si>
  <si>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</si>
  <si>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</si>
  <si>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</si>
  <si>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</si>
  <si>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</si>
  <si>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</si>
  <si>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</si>
  <si>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</si>
  <si>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</si>
  <si>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</si>
  <si>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</si>
  <si>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</si>
  <si>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</si>
  <si>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</si>
  <si>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</si>
  <si>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</si>
  <si>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</si>
  <si>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</si>
  <si>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</si>
  <si>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</si>
  <si>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</si>
  <si>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</si>
  <si>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</si>
  <si>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</si>
  <si>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</si>
  <si>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</si>
  <si>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</si>
  <si>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</si>
  <si>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</si>
  <si>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</si>
  <si>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</si>
  <si>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</si>
  <si>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</si>
  <si>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</si>
  <si>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</si>
  <si>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</si>
  <si>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</si>
  <si>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</si>
  <si>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</si>
  <si>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</si>
  <si>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</si>
  <si>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</si>
  <si>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</si>
  <si>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</si>
  <si>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</si>
  <si>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</si>
  <si>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</si>
  <si>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</si>
  <si>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</si>
  <si>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</si>
  <si>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</si>
  <si>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</si>
  <si>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</si>
  <si>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</si>
  <si>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</si>
  <si>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</si>
  <si>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</si>
  <si>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</si>
  <si>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</si>
  <si>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</si>
  <si>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</si>
  <si>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</si>
  <si>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</si>
  <si>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</si>
  <si>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</si>
  <si>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</si>
  <si>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</si>
  <si>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</si>
  <si>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</si>
  <si>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</si>
  <si>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</si>
  <si>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</si>
  <si>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</si>
  <si>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</si>
  <si>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</si>
  <si>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</si>
  <si>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</si>
  <si>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</si>
  <si>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</si>
  <si>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</si>
  <si>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</si>
  <si>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</si>
  <si>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</si>
  <si>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</si>
  <si>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</si>
  <si>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</si>
  <si>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</si>
  <si>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</si>
  <si>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</si>
  <si>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</si>
  <si>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</si>
  <si>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</si>
  <si>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</si>
  <si>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</si>
  <si>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</si>
  <si>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</si>
  <si>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</si>
  <si>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</si>
  <si>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</si>
  <si>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</si>
  <si>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</si>
  <si>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</si>
  <si>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</si>
  <si>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</si>
  <si>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</si>
  <si>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</si>
  <si>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</si>
  <si>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</si>
  <si>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</si>
  <si>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</si>
  <si>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</si>
  <si>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</si>
  <si>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</si>
  <si>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</si>
  <si>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</si>
  <si>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</si>
  <si>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</si>
  <si>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</si>
  <si>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</si>
  <si>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</si>
  <si>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</si>
  <si>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</si>
  <si>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</si>
  <si>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</si>
  <si>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</si>
  <si>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</si>
  <si>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</si>
  <si>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</si>
  <si>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</si>
  <si>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</si>
  <si>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</si>
  <si>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</si>
  <si>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</si>
  <si>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</si>
  <si>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</si>
  <si>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</si>
  <si>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</si>
  <si>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</si>
  <si>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</si>
  <si>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</si>
  <si>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</si>
  <si>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</si>
  <si>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</si>
  <si>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</si>
  <si>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</si>
  <si>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</si>
  <si>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</si>
  <si>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</si>
  <si>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</si>
  <si>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</si>
  <si>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</si>
  <si>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</si>
  <si>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</si>
  <si>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</si>
  <si>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</si>
  <si>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</si>
  <si>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</si>
  <si>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</si>
  <si>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</si>
  <si>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</si>
  <si>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</si>
  <si>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</si>
  <si>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</si>
  <si>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</si>
  <si>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</si>
  <si>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</si>
  <si>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</si>
  <si>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</si>
  <si>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</si>
  <si>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</si>
  <si>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</si>
  <si>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</si>
  <si>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</si>
  <si>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</si>
  <si>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</si>
  <si>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</si>
  <si>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</si>
  <si>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</si>
  <si>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</si>
  <si>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</si>
  <si>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</si>
  <si>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</si>
  <si>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</si>
  <si>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</si>
  <si>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</si>
  <si>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</si>
  <si>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</si>
  <si>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</si>
  <si>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</si>
  <si>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</si>
  <si>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</si>
  <si>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</si>
  <si>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</si>
  <si>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</si>
  <si>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</si>
  <si>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</si>
  <si>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</si>
  <si>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</si>
  <si>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</si>
  <si>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</si>
  <si>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</si>
  <si>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</si>
  <si>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</si>
  <si>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</si>
  <si>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</si>
  <si>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</si>
  <si>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</si>
  <si>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</si>
  <si>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</si>
  <si>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</si>
  <si>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</si>
  <si>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</si>
  <si>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</si>
  <si>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</si>
  <si>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</si>
  <si>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</si>
  <si>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</si>
  <si>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</si>
  <si>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</si>
  <si>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</si>
  <si>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</si>
  <si>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</si>
  <si>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</si>
  <si>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</si>
  <si>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</si>
  <si>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</si>
  <si>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</si>
  <si>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</si>
  <si>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</si>
  <si>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</si>
  <si>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</si>
  <si>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</si>
  <si>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</si>
  <si>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</si>
  <si>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</si>
  <si>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</si>
  <si>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</si>
  <si>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</si>
  <si>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</si>
  <si>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</si>
  <si>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</si>
  <si>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</si>
  <si>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</si>
  <si>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</si>
  <si>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</si>
  <si>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</si>
  <si>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</si>
  <si>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</si>
  <si>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</si>
  <si>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</si>
  <si>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</si>
  <si>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</si>
  <si>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</si>
  <si>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</si>
  <si>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</si>
  <si>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</si>
  <si>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</si>
  <si>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</si>
  <si>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</si>
  <si>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</si>
  <si>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</si>
  <si>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</si>
  <si>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</si>
  <si>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</si>
  <si>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</si>
  <si>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</si>
  <si>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</si>
  <si>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</si>
  <si>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</si>
  <si>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</si>
  <si>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</si>
  <si>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</si>
  <si>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</si>
  <si>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</si>
  <si>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</si>
  <si>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</si>
  <si>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</si>
  <si>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</si>
  <si>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</si>
  <si>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</si>
  <si>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</si>
  <si>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</si>
  <si>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</si>
  <si>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</si>
  <si>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</si>
  <si>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</si>
  <si>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</si>
  <si>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</si>
  <si>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</si>
  <si>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</si>
  <si>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</si>
  <si>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</si>
  <si>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</si>
  <si>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</si>
  <si>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</si>
  <si>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</si>
  <si>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</si>
  <si>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</si>
  <si>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</si>
  <si>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</si>
  <si>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</si>
  <si>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</si>
  <si>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</si>
  <si>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</si>
  <si>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</si>
  <si>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</si>
  <si>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</si>
  <si>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</si>
  <si>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</si>
  <si>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</si>
  <si>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</si>
  <si>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</si>
  <si>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</si>
  <si>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</si>
  <si>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</si>
  <si>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</si>
  <si>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</si>
  <si>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</si>
  <si>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</si>
  <si>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</si>
  <si>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</si>
  <si>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</si>
  <si>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</si>
  <si>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</si>
  <si>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</si>
  <si>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</si>
  <si>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</si>
  <si>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</si>
  <si>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</si>
  <si>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</si>
  <si>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</si>
  <si>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</si>
  <si>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</si>
  <si>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</si>
  <si>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</si>
  <si>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</si>
  <si>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</si>
  <si>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</si>
  <si>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</si>
  <si>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</si>
  <si>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</si>
  <si>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</si>
  <si>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</si>
  <si>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</si>
  <si>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</si>
  <si>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</si>
  <si>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</si>
  <si>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</si>
  <si>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</si>
  <si>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</si>
  <si>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</si>
  <si>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</si>
  <si>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</si>
  <si>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</si>
  <si>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</si>
  <si>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</si>
  <si>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</si>
  <si>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</si>
  <si>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</si>
  <si>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</si>
  <si>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</si>
  <si>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</si>
  <si>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</si>
  <si>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</si>
  <si>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</si>
  <si>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</si>
  <si>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</si>
  <si>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</si>
  <si>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</si>
  <si>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</si>
  <si>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</si>
  <si>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</si>
  <si>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</si>
  <si>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</si>
  <si>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</si>
  <si>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</si>
  <si>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</si>
  <si>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</si>
  <si>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</si>
  <si>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</si>
  <si>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</si>
  <si>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</si>
  <si>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</si>
  <si>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</si>
  <si>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</si>
  <si>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</si>
  <si>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</si>
  <si>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</si>
  <si>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</si>
  <si>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</si>
  <si>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</si>
  <si>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</si>
  <si>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</si>
  <si>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</si>
  <si>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</si>
  <si>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</si>
  <si>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</si>
  <si>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</si>
  <si>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</si>
  <si>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</si>
  <si>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</si>
  <si>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</si>
  <si>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</si>
  <si>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</si>
  <si>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</si>
  <si>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</si>
  <si>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</si>
  <si>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</si>
  <si>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</si>
  <si>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</si>
  <si>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</si>
  <si>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</si>
  <si>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</si>
  <si>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</si>
  <si>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</si>
  <si>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</si>
  <si>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</si>
  <si>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</si>
  <si>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</si>
  <si>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</si>
  <si>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</si>
  <si>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</si>
  <si>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</si>
  <si>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</si>
  <si>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</si>
  <si>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</si>
  <si>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</si>
  <si>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</si>
  <si>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</si>
  <si>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</si>
  <si>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</si>
  <si>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</si>
  <si>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</si>
  <si>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</si>
  <si>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</si>
  <si>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</si>
  <si>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</si>
  <si>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</si>
  <si>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</si>
  <si>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</si>
  <si>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</si>
  <si>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</si>
  <si>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</si>
  <si>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</si>
  <si>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</si>
  <si>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</si>
  <si>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</si>
  <si>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</si>
  <si>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</si>
  <si>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</si>
  <si>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</si>
  <si>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</si>
  <si>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</si>
  <si>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</si>
  <si>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</si>
  <si>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</si>
  <si>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</si>
  <si>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</si>
  <si>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</si>
  <si>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</si>
  <si>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</si>
  <si>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</si>
  <si>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</si>
  <si>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</si>
  <si>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</si>
  <si>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</si>
  <si>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</si>
  <si>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</si>
  <si>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</si>
  <si>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</si>
  <si>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</si>
  <si>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</si>
  <si>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</si>
  <si>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</si>
  <si>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</si>
  <si>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</si>
  <si>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</si>
  <si>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</si>
  <si>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</si>
  <si>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</si>
  <si>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</si>
  <si>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</si>
  <si>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</si>
  <si>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</si>
  <si>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</si>
  <si>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</si>
  <si>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</si>
  <si>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</si>
  <si>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</si>
  <si>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</si>
  <si>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</si>
  <si>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</si>
  <si>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</si>
  <si>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</si>
  <si>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</si>
  <si>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</si>
  <si>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</si>
  <si>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</si>
  <si>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</si>
  <si>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</si>
  <si>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</si>
  <si>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</si>
  <si>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</si>
  <si>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</si>
  <si>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</si>
  <si>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</si>
  <si>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</si>
  <si>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</si>
  <si>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</si>
  <si>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</si>
  <si>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</si>
  <si>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</si>
  <si>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</si>
  <si>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</si>
  <si>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</si>
  <si>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</si>
  <si>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</si>
  <si>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</si>
  <si>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</si>
  <si>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</si>
  <si>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</si>
  <si>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</si>
  <si>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</si>
  <si>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</si>
  <si>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</si>
  <si>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</si>
  <si>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</si>
  <si>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</si>
  <si>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</si>
  <si>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</si>
  <si>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</si>
  <si>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</si>
  <si>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</si>
  <si>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</si>
  <si>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</si>
  <si>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</si>
  <si>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</si>
  <si>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</si>
  <si>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</si>
  <si>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</si>
  <si>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</si>
  <si>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</si>
  <si>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</si>
  <si>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</si>
  <si>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</si>
  <si>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</si>
  <si>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</si>
  <si>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</si>
  <si>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</si>
  <si>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</si>
  <si>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</si>
  <si>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</si>
  <si>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</si>
  <si>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</si>
  <si>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</si>
  <si>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</si>
  <si>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</si>
  <si>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</si>
  <si>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</si>
  <si>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</si>
  <si>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</si>
  <si>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</si>
  <si>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</si>
  <si>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</si>
  <si>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</si>
  <si>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</si>
  <si>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</si>
  <si>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</si>
  <si>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</si>
  <si>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</si>
  <si>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</si>
  <si>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</si>
  <si>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</si>
  <si>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</si>
  <si>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</si>
  <si>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</si>
  <si>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</si>
  <si>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</si>
  <si>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</si>
  <si>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</si>
  <si>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</si>
  <si>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</si>
  <si>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</si>
  <si>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</si>
  <si>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</si>
  <si>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</si>
  <si>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</si>
  <si>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</si>
  <si>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</si>
  <si>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</si>
  <si>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</si>
  <si>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</si>
  <si>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</si>
  <si>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</si>
  <si>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</si>
  <si>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</si>
  <si>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</si>
  <si>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</si>
  <si>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</si>
  <si>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</si>
  <si>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</si>
  <si>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</si>
  <si>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</si>
  <si>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</si>
  <si>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</si>
  <si>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</si>
  <si>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</si>
  <si>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</si>
  <si>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</si>
  <si>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</si>
  <si>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</si>
  <si>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</si>
  <si>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</si>
  <si>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</si>
  <si>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</si>
  <si>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</si>
  <si>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</si>
  <si>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</si>
  <si>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</si>
  <si>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</si>
  <si>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</si>
  <si>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</si>
  <si>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</si>
  <si>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</si>
  <si>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</si>
  <si>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</si>
  <si>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</si>
  <si>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</si>
  <si>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</si>
  <si>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</si>
  <si>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</si>
  <si>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</si>
  <si>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</si>
  <si>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</si>
  <si>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</si>
  <si>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</si>
  <si>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</si>
  <si>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</si>
  <si>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</si>
  <si>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</si>
  <si>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</si>
  <si>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</si>
  <si>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</si>
  <si>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</si>
  <si>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</si>
  <si>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</si>
  <si>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</si>
  <si>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</si>
  <si>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</si>
  <si>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</si>
  <si>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</si>
  <si>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</si>
  <si>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</si>
  <si>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</si>
  <si>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</si>
  <si>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</si>
  <si>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</si>
  <si>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</si>
  <si>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</si>
  <si>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</si>
  <si>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</si>
  <si>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</si>
  <si>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</si>
  <si>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</si>
  <si>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</si>
  <si>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</si>
  <si>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</si>
  <si>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</si>
  <si>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</si>
  <si>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</si>
  <si>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</si>
  <si>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</si>
  <si>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</si>
  <si>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</si>
  <si>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</si>
  <si>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</si>
  <si>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</si>
  <si>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</si>
  <si>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</si>
  <si>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</si>
  <si>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</si>
  <si>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</si>
  <si>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</si>
  <si>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</si>
  <si>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</si>
  <si>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</si>
  <si>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</si>
  <si>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</si>
  <si>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</si>
  <si>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</si>
  <si>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</si>
  <si>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</si>
  <si>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</si>
  <si>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</si>
  <si>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</si>
  <si>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</si>
  <si>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</si>
  <si>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</si>
  <si>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</si>
  <si>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</si>
  <si>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</si>
  <si>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</si>
  <si>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</si>
  <si>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</si>
  <si>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</si>
  <si>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</si>
  <si>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</si>
  <si>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</si>
  <si>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</si>
  <si>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</si>
  <si>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</si>
  <si>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</si>
  <si>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</si>
  <si>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</si>
  <si>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</si>
  <si>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</si>
  <si>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</si>
  <si>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</si>
  <si>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</si>
  <si>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</si>
  <si>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</si>
  <si>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</si>
  <si>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</si>
  <si>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</si>
  <si>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</si>
  <si>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</si>
  <si>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</si>
  <si>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</si>
  <si>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</si>
  <si>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</si>
  <si>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</si>
  <si>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</si>
  <si>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</si>
  <si>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</si>
  <si>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</si>
  <si>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</si>
  <si>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</si>
  <si>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</si>
  <si>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</si>
  <si>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</si>
  <si>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</si>
  <si>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</si>
  <si>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</si>
  <si>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</si>
  <si>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</si>
  <si>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</si>
  <si>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</si>
  <si>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</si>
  <si>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</si>
  <si>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</si>
  <si>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</si>
  <si>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</si>
  <si>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</si>
  <si>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</si>
  <si>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</si>
  <si>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</si>
  <si>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</si>
  <si>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</si>
  <si>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</si>
  <si>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</si>
  <si>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</si>
  <si>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</si>
  <si>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</si>
  <si>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</si>
  <si>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</si>
  <si>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</si>
  <si>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</si>
  <si>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</si>
  <si>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</si>
  <si>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</si>
  <si>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</si>
  <si>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</si>
  <si>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</si>
  <si>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</si>
  <si>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</si>
  <si>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</si>
  <si>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</si>
  <si>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</si>
  <si>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</si>
  <si>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</si>
  <si>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</si>
  <si>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</si>
  <si>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</si>
  <si>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</si>
  <si>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</si>
  <si>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</si>
  <si>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</si>
  <si>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</si>
  <si>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</si>
  <si>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</si>
  <si>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</si>
  <si>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</si>
  <si>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</si>
  <si>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</si>
  <si>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</si>
  <si>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</si>
  <si>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</si>
  <si>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</si>
  <si>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</si>
  <si>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</si>
  <si>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</si>
  <si>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</si>
  <si>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</si>
  <si>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</si>
  <si>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</si>
  <si>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</si>
  <si>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</si>
  <si>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</si>
  <si>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</si>
  <si>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</si>
  <si>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</si>
  <si>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</si>
  <si>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</si>
  <si>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</si>
  <si>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</si>
  <si>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</si>
  <si>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</si>
  <si>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</si>
  <si>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</si>
  <si>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</si>
  <si>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</si>
  <si>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</si>
  <si>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</si>
  <si>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</si>
  <si>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</si>
  <si>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</si>
  <si>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</si>
  <si>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</si>
  <si>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</si>
  <si>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</si>
  <si>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</si>
  <si>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</si>
  <si>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</si>
  <si>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</si>
  <si>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</si>
  <si>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</si>
  <si>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</si>
  <si>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</si>
  <si>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</si>
  <si>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</si>
  <si>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</si>
  <si>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</si>
  <si>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</si>
  <si>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</si>
  <si>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</si>
  <si>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</si>
  <si>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</si>
  <si>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</si>
  <si>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</si>
  <si>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</si>
  <si>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</si>
  <si>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</si>
  <si>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</si>
  <si>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</si>
  <si>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</si>
  <si>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</si>
  <si>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</si>
  <si>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</si>
  <si>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</si>
  <si>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</si>
  <si>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</si>
  <si>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</si>
  <si>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</si>
  <si>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</si>
  <si>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</si>
  <si>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</si>
  <si>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</si>
  <si>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</si>
  <si>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</si>
  <si>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</si>
  <si>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</si>
  <si>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</si>
  <si>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</si>
  <si>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</si>
  <si>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</si>
  <si>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</si>
  <si>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</si>
  <si>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</si>
  <si>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</si>
  <si>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</si>
  <si>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</si>
  <si>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</si>
  <si>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</si>
  <si>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</si>
  <si>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</si>
  <si>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</si>
  <si>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</si>
  <si>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</si>
  <si>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</si>
  <si>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</si>
  <si>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</si>
  <si>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</si>
  <si>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</si>
  <si>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</si>
  <si>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</si>
  <si>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</si>
  <si>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</si>
  <si>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</si>
  <si>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</si>
  <si>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</si>
  <si>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</si>
  <si>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</si>
  <si>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</si>
  <si>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</si>
  <si>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</si>
  <si>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</si>
  <si>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</si>
  <si>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</si>
  <si>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</si>
  <si>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</si>
  <si>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</si>
  <si>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</si>
  <si>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</si>
  <si>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</si>
  <si>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</si>
  <si>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</si>
  <si>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</si>
  <si>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</si>
  <si>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</si>
  <si>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</si>
  <si>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</si>
  <si>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</si>
  <si>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</si>
  <si>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</si>
  <si>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</si>
  <si>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</si>
  <si>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</si>
  <si>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</si>
  <si>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</si>
  <si>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</si>
  <si>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</si>
  <si>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</si>
  <si>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</si>
  <si>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</si>
  <si>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</si>
  <si>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</si>
  <si>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</si>
  <si>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</si>
  <si>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</si>
  <si>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</si>
  <si>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</si>
  <si>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</si>
  <si>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</si>
  <si>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</si>
  <si>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</si>
  <si>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</si>
  <si>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</si>
  <si>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</si>
  <si>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</si>
  <si>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</si>
  <si>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</si>
  <si>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</si>
  <si>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</si>
  <si>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</si>
  <si>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</si>
  <si>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</si>
  <si>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</si>
  <si>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</si>
  <si>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</si>
  <si>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</si>
  <si>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</si>
  <si>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</si>
  <si>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</si>
  <si>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</si>
  <si>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</si>
  <si>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</si>
  <si>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</si>
  <si>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</si>
  <si>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</si>
  <si>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</si>
  <si>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</si>
  <si>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</si>
  <si>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</si>
  <si>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</si>
  <si>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</si>
  <si>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</si>
  <si>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</si>
  <si>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</si>
  <si>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</si>
  <si>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</si>
  <si>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</si>
  <si>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</si>
  <si>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</si>
  <si>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</si>
  <si>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</si>
  <si>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</si>
  <si>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</si>
  <si>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</si>
  <si>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</si>
  <si>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</si>
  <si>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</si>
  <si>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</si>
  <si>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</si>
  <si>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</si>
  <si>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</si>
  <si>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</si>
  <si>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</si>
  <si>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</si>
  <si>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</si>
  <si>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</si>
  <si>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</si>
  <si>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</si>
  <si>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</si>
  <si>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</si>
  <si>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</si>
  <si>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</si>
  <si>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</si>
  <si>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</si>
  <si>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</si>
  <si>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</si>
  <si>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</si>
  <si>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</si>
  <si>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</si>
  <si>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</si>
  <si>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</si>
  <si>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</si>
  <si>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</si>
  <si>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</si>
  <si>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</si>
  <si>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</si>
  <si>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</si>
  <si>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</si>
  <si>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</si>
  <si>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</si>
  <si>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</si>
  <si>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</si>
  <si>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</si>
  <si>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</si>
  <si>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</si>
  <si>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</si>
  <si>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</si>
  <si>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</si>
  <si>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</si>
  <si>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</si>
  <si>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</si>
  <si>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</si>
  <si>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</si>
  <si>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</si>
  <si>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</si>
  <si>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</si>
  <si>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</si>
  <si>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</si>
  <si>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</si>
  <si>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</si>
  <si>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</si>
  <si>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</si>
  <si>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</si>
  <si>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</si>
  <si>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</si>
  <si>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</si>
  <si>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</si>
  <si>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</si>
  <si>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</si>
  <si>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</si>
  <si>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</si>
  <si>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</si>
  <si>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</si>
  <si>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</si>
  <si>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</si>
  <si>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</si>
  <si>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</si>
  <si>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</si>
  <si>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</si>
  <si>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</si>
  <si>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</si>
  <si>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</si>
  <si>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</si>
  <si>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</si>
  <si>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</si>
  <si>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</si>
  <si>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</si>
  <si>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</si>
  <si>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</si>
  <si>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</si>
  <si>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</si>
  <si>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</si>
  <si>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</si>
  <si>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</si>
  <si>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</si>
  <si>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</si>
  <si>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</si>
  <si>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</si>
  <si>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</si>
  <si>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</si>
  <si>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</si>
  <si>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</si>
  <si>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</si>
  <si>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</si>
  <si>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</si>
  <si>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</si>
  <si>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</si>
  <si>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</si>
  <si>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</si>
  <si>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</si>
  <si>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</si>
  <si>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</si>
  <si>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</si>
  <si>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</si>
  <si>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</si>
  <si>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</si>
  <si>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</si>
  <si>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</si>
  <si>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</si>
  <si>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</si>
  <si>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</si>
  <si>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</si>
  <si>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</si>
  <si>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</si>
  <si>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</si>
  <si>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</si>
  <si>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</si>
  <si>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</si>
  <si>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</si>
  <si>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</si>
  <si>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</si>
  <si>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</si>
  <si>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</si>
  <si>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</si>
  <si>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</si>
  <si>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</si>
  <si>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</si>
  <si>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</si>
  <si>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</si>
  <si>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</si>
  <si>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</si>
  <si>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</si>
  <si>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</si>
  <si>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</si>
  <si>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</si>
  <si>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</si>
  <si>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</si>
  <si>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</si>
  <si>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</si>
  <si>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</si>
  <si>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</si>
  <si>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</si>
  <si>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</si>
  <si>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</si>
  <si>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</si>
  <si>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</si>
  <si>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</si>
  <si>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</si>
  <si>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</si>
  <si>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</si>
  <si>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</si>
  <si>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</si>
  <si>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</si>
  <si>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</si>
  <si>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</si>
  <si>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</si>
  <si>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</si>
  <si>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</si>
  <si>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</si>
  <si>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</si>
  <si>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</si>
  <si>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</si>
  <si>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</si>
  <si>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</si>
  <si>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</si>
  <si>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</si>
  <si>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</si>
  <si>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</si>
  <si>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</si>
  <si>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</si>
  <si>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</si>
  <si>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</si>
  <si>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</si>
  <si>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</si>
  <si>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</si>
  <si>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</si>
  <si>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</si>
  <si>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</si>
  <si>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</si>
  <si>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</si>
  <si>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</si>
  <si>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</si>
  <si>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</si>
  <si>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</si>
  <si>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</si>
  <si>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</si>
  <si>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</si>
  <si>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</si>
  <si>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</si>
  <si>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</si>
  <si>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</si>
  <si>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</si>
  <si>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</si>
  <si>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</si>
  <si>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</si>
  <si>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</si>
  <si>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</si>
  <si>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</si>
  <si>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</si>
  <si>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</si>
  <si>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</si>
  <si>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</si>
  <si>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</si>
  <si>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</si>
  <si>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</si>
  <si>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</si>
  <si>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</si>
  <si>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</si>
  <si>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</si>
  <si>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</si>
  <si>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</si>
  <si>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</si>
  <si>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</si>
  <si>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</si>
  <si>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</si>
  <si>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</si>
  <si>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</si>
  <si>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</si>
  <si>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</si>
  <si>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</si>
  <si>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</si>
  <si>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</si>
  <si>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</si>
  <si>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</si>
  <si>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</si>
  <si>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</si>
  <si>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</si>
  <si>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</si>
  <si>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</si>
  <si>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</si>
  <si>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</si>
  <si>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</si>
  <si>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</si>
  <si>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</si>
  <si>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</si>
  <si>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</si>
  <si>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</si>
  <si>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</si>
  <si>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</si>
  <si>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</si>
  <si>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</si>
  <si>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</si>
  <si>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</si>
  <si>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</si>
  <si>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</si>
  <si>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</si>
  <si>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</si>
  <si>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</si>
  <si>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</si>
  <si>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</si>
  <si>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</si>
  <si>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</si>
  <si>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</si>
  <si>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</si>
  <si>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</si>
  <si>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</si>
  <si>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</si>
  <si>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</si>
  <si>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</si>
  <si>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</si>
  <si>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</si>
  <si>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</si>
  <si>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</si>
  <si>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</si>
  <si>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</si>
  <si>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</si>
  <si>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</si>
  <si>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</si>
  <si>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</si>
  <si>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</si>
  <si>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</si>
  <si>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</si>
  <si>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</si>
  <si>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</si>
  <si>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</si>
  <si>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</si>
  <si>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</si>
  <si>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</si>
  <si>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</si>
  <si>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</si>
  <si>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</si>
  <si>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</si>
  <si>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</si>
  <si>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</si>
  <si>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</si>
  <si>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</si>
  <si>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</si>
  <si>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</si>
  <si>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</si>
  <si>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</si>
  <si>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</si>
  <si>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</si>
  <si>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</si>
  <si>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</si>
  <si>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</si>
  <si>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</si>
  <si>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</si>
  <si>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</si>
  <si>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</si>
  <si>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</si>
  <si>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</si>
  <si>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</si>
  <si>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</si>
  <si>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</si>
  <si>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</si>
  <si>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</si>
  <si>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</si>
  <si>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</si>
  <si>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</si>
  <si>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</si>
  <si>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</si>
  <si>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</si>
  <si>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</si>
  <si>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</si>
  <si>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</si>
  <si>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</si>
  <si>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</si>
  <si>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</si>
  <si>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</si>
  <si>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</si>
  <si>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</si>
  <si>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</si>
  <si>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</si>
  <si>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</si>
  <si>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</si>
  <si>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</si>
  <si>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</si>
  <si>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</si>
  <si>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</si>
  <si>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</si>
  <si>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</si>
  <si>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</si>
  <si>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</si>
  <si>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</si>
  <si>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</si>
  <si>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</si>
  <si>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</si>
  <si>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</si>
  <si>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</si>
  <si>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</si>
  <si>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</si>
  <si>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</si>
  <si>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</si>
  <si>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</si>
  <si>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</si>
  <si>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</si>
  <si>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</si>
  <si>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</si>
  <si>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</si>
  <si>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</si>
  <si>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</si>
  <si>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</si>
  <si>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</si>
  <si>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</si>
  <si>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</si>
  <si>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</si>
  <si>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</si>
  <si>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</si>
  <si>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</si>
  <si>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</si>
  <si>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</si>
  <si>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</si>
  <si>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</si>
  <si>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</si>
  <si>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</si>
  <si>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</si>
  <si>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</si>
  <si>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</si>
  <si>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</si>
  <si>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</si>
  <si>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</si>
  <si>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</si>
  <si>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</si>
  <si>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</si>
  <si>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</si>
  <si>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</si>
  <si>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</si>
  <si>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</si>
  <si>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</si>
  <si>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</si>
  <si>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</si>
  <si>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</si>
  <si>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</si>
  <si>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</si>
  <si>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</si>
  <si>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</si>
  <si>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</si>
  <si>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</si>
  <si>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</si>
  <si>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</si>
  <si>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</si>
  <si>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</si>
  <si>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</si>
  <si>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</si>
  <si>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</si>
  <si>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</si>
  <si>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</si>
  <si>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</si>
  <si>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</si>
  <si>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</si>
  <si>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</si>
  <si>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</si>
  <si>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</si>
  <si>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</si>
  <si>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</si>
  <si>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</si>
  <si>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</si>
  <si>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</si>
  <si>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</si>
  <si>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</si>
  <si>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</si>
  <si>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</si>
  <si>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</si>
  <si>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</si>
  <si>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</si>
  <si>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</si>
  <si>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</si>
  <si>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</si>
  <si>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</si>
  <si>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</si>
  <si>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</si>
  <si>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</si>
  <si>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</si>
  <si>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</si>
  <si>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</si>
  <si>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</si>
  <si>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</si>
  <si>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</si>
  <si>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</si>
  <si>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</si>
  <si>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</si>
  <si>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</si>
  <si>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</si>
  <si>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</si>
  <si>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</si>
  <si>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</si>
  <si>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</si>
  <si>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</si>
  <si>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</si>
  <si>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</si>
  <si>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</si>
  <si>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</si>
  <si>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</si>
  <si>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</si>
  <si>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</si>
  <si>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</si>
  <si>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</si>
  <si>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</si>
  <si>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</si>
  <si>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</si>
  <si>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</si>
  <si>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</si>
  <si>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</si>
  <si>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</si>
  <si>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</si>
  <si>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</si>
  <si>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</si>
  <si>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</si>
  <si>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</si>
  <si>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</si>
  <si>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</si>
  <si>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</si>
  <si>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</si>
  <si>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</si>
  <si>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</si>
  <si>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</si>
  <si>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</si>
  <si>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</si>
  <si>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</si>
  <si>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</si>
  <si>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</si>
  <si>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</si>
  <si>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</si>
  <si>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</si>
  <si>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</si>
  <si>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</si>
  <si>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</si>
  <si>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</si>
  <si>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</si>
  <si>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</si>
  <si>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</si>
  <si>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</si>
  <si>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</si>
  <si>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</si>
  <si>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</si>
  <si>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</si>
  <si>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</si>
  <si>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</si>
  <si>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</si>
  <si>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</si>
  <si>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</si>
  <si>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</si>
  <si>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</si>
  <si>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</si>
  <si>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</si>
  <si>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</si>
  <si>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</si>
  <si>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</si>
  <si>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</si>
  <si>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</si>
  <si>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</si>
  <si>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</si>
  <si>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</si>
  <si>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</si>
  <si>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</si>
  <si>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</si>
  <si>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</si>
  <si>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</si>
  <si>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</si>
  <si>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</si>
  <si>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</si>
  <si>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</si>
  <si>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</si>
  <si>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</si>
  <si>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</si>
  <si>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</si>
  <si>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</si>
  <si>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</si>
  <si>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</si>
  <si>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</si>
  <si>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</si>
  <si>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</si>
  <si>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</si>
  <si>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</si>
  <si>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</si>
  <si>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</si>
  <si>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</si>
  <si>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</si>
  <si>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</si>
  <si>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</si>
  <si>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</si>
  <si>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</si>
  <si>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</si>
  <si>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</si>
  <si>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</si>
  <si>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</si>
  <si>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</si>
  <si>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</si>
  <si>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</si>
  <si>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</si>
  <si>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</si>
  <si>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</si>
  <si>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</si>
  <si>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</si>
  <si>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</si>
  <si>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</si>
  <si>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</si>
  <si>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</si>
  <si>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</si>
  <si>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</si>
  <si>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</si>
  <si>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</si>
  <si>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</si>
  <si>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</si>
  <si>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</si>
  <si>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</si>
  <si>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</si>
  <si>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</si>
  <si>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</si>
  <si>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</si>
  <si>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</si>
  <si>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</si>
  <si>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</si>
  <si>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</si>
  <si>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</si>
  <si>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</si>
  <si>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</si>
  <si>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</si>
  <si>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</si>
  <si>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</si>
  <si>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</si>
  <si>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</si>
  <si>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</si>
  <si>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</si>
  <si>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</si>
  <si>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</si>
  <si>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</si>
  <si>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</si>
  <si>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</si>
  <si>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</si>
  <si>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</si>
  <si>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</si>
  <si>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</si>
  <si>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</si>
  <si>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</si>
  <si>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</si>
  <si>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</si>
  <si>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</si>
  <si>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</si>
  <si>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</si>
  <si>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</si>
  <si>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</si>
  <si>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</si>
  <si>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</si>
  <si>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</si>
  <si>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</si>
  <si>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</si>
  <si>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</si>
  <si>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</si>
  <si>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</si>
  <si>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</si>
  <si>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</si>
  <si>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</si>
  <si>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</si>
  <si>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</si>
  <si>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</si>
  <si>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</si>
  <si>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</si>
  <si>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</si>
  <si>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</si>
  <si>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</si>
  <si>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</si>
  <si>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</si>
  <si>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</si>
  <si>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</si>
  <si>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</si>
  <si>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</si>
  <si>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</si>
  <si>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</si>
  <si>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</si>
  <si>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</si>
  <si>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</si>
  <si>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</si>
  <si>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</si>
  <si>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</si>
  <si>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</si>
  <si>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</si>
  <si>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</si>
  <si>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</si>
  <si>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</si>
  <si>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</si>
  <si>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</si>
  <si>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</si>
  <si>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</si>
  <si>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</si>
  <si>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</si>
  <si>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</si>
  <si>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</si>
  <si>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</si>
  <si>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</si>
  <si>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</si>
  <si>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</si>
  <si>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</si>
  <si>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</si>
  <si>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</si>
  <si>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</si>
  <si>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</si>
  <si>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</si>
  <si>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</si>
  <si>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</si>
  <si>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</si>
  <si>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</si>
  <si>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</si>
  <si>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</si>
  <si>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</si>
  <si>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</si>
  <si>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</si>
  <si>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</si>
  <si>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</si>
  <si>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</si>
  <si>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</si>
  <si>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</si>
  <si>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</si>
  <si>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</si>
  <si>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</si>
  <si>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</si>
  <si>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</si>
  <si>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</si>
  <si>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</si>
  <si>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</si>
  <si>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</si>
  <si>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</si>
  <si>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</si>
  <si>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</si>
  <si>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</si>
  <si>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</si>
  <si>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</si>
  <si>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</si>
  <si>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</si>
  <si>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</si>
  <si>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</si>
  <si>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</si>
  <si>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</si>
  <si>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</si>
  <si>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</si>
  <si>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</si>
  <si>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</si>
  <si>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</si>
  <si>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</si>
  <si>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</si>
  <si>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</si>
  <si>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</si>
  <si>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</si>
  <si>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</si>
  <si>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</si>
  <si>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</si>
  <si>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</si>
  <si>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</si>
  <si>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</si>
  <si>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</si>
  <si>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</si>
  <si>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</si>
  <si>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</si>
  <si>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</si>
  <si>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</si>
  <si>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</si>
  <si>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</si>
  <si>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</si>
  <si>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</si>
  <si>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</si>
  <si>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</si>
  <si>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</si>
  <si>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</si>
  <si>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</si>
  <si>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</si>
  <si>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</si>
  <si>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</si>
  <si>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</si>
  <si>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</si>
  <si>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</si>
  <si>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</si>
  <si>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</si>
  <si>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</si>
  <si>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</si>
  <si>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</si>
  <si>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</si>
  <si>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</si>
  <si>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</si>
  <si>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</si>
  <si>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</si>
  <si>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</si>
  <si>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</si>
  <si>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</si>
  <si>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</si>
  <si>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</si>
  <si>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</si>
  <si>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</si>
  <si>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</si>
  <si>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</si>
  <si>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</si>
  <si>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</si>
  <si>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</si>
  <si>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</si>
  <si>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</si>
  <si>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</si>
  <si>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</si>
  <si>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</si>
  <si>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</si>
  <si>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</si>
  <si>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</si>
  <si>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</si>
  <si>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</si>
  <si>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</si>
  <si>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</si>
  <si>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</si>
  <si>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</si>
  <si>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</si>
  <si>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</si>
  <si>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</si>
  <si>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</si>
  <si>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</si>
  <si>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</si>
  <si>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</si>
  <si>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</si>
  <si>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</si>
  <si>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</si>
  <si>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</si>
  <si>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</si>
  <si>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</si>
  <si>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</si>
  <si>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</si>
  <si>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</si>
  <si>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</si>
  <si>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</si>
  <si>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</si>
  <si>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</si>
  <si>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</si>
  <si>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</si>
  <si>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</si>
  <si>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</si>
  <si>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</si>
  <si>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</si>
  <si>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</si>
  <si>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</si>
  <si>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</si>
  <si>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</si>
  <si>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</si>
  <si>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</si>
  <si>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</si>
  <si>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</si>
  <si>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</si>
  <si>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</si>
  <si>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</si>
  <si>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</si>
  <si>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</si>
  <si>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</si>
  <si>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</si>
  <si>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</si>
  <si>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</si>
  <si>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</si>
  <si>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</si>
  <si>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</si>
  <si>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</si>
  <si>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</si>
  <si>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</si>
  <si>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</si>
  <si>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</si>
  <si>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</si>
  <si>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</si>
  <si>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</si>
  <si>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</si>
  <si>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</si>
  <si>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</si>
  <si>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</si>
  <si>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</si>
  <si>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</si>
  <si>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</si>
  <si>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</si>
  <si>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</si>
  <si>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</si>
  <si>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</si>
  <si>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</si>
  <si>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</si>
  <si>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</si>
  <si>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</si>
  <si>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</si>
  <si>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</si>
  <si>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</si>
  <si>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</si>
  <si>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</si>
  <si>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</si>
  <si>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</si>
  <si>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</si>
  <si>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</si>
  <si>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</si>
  <si>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</si>
  <si>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</si>
  <si>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</si>
  <si>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</si>
  <si>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</si>
  <si>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</si>
  <si>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</si>
  <si>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</si>
  <si>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</si>
  <si>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</si>
  <si>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</si>
  <si>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</si>
  <si>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</si>
  <si>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</si>
  <si>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</si>
  <si>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</si>
  <si>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</si>
  <si>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</si>
  <si>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</si>
  <si>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</si>
  <si>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</si>
  <si>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</si>
  <si>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</si>
  <si>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</si>
  <si>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</si>
  <si>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</si>
  <si>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</si>
  <si>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</si>
  <si>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</si>
  <si>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</si>
  <si>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</si>
  <si>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</si>
  <si>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</si>
  <si>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</si>
  <si>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</si>
  <si>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</si>
  <si>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</si>
  <si>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</si>
  <si>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</si>
  <si>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</si>
  <si>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</si>
  <si>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</si>
  <si>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</si>
  <si>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</si>
  <si>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</si>
  <si>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</si>
  <si>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</si>
  <si>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</si>
  <si>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</si>
  <si>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</si>
  <si>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</si>
  <si>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</si>
  <si>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</si>
  <si>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</si>
  <si>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</si>
  <si>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</si>
  <si>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</si>
  <si>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</si>
  <si>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</si>
  <si>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</si>
  <si>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</si>
  <si>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</si>
  <si>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</si>
  <si>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</si>
  <si>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</si>
  <si>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</si>
  <si>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</si>
  <si>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</si>
  <si>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</si>
  <si>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</si>
  <si>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</si>
  <si>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</si>
  <si>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</si>
  <si>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</si>
  <si>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</si>
  <si>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</si>
  <si>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</si>
  <si>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</si>
  <si>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</si>
  <si>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</si>
  <si>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</si>
  <si>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</si>
  <si>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</si>
  <si>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</si>
  <si>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</si>
  <si>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</si>
  <si>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</si>
  <si>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</si>
  <si>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</si>
  <si>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</si>
  <si>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</si>
  <si>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</si>
  <si>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</si>
  <si>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</si>
  <si>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</si>
  <si>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</si>
  <si>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</si>
  <si>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</si>
  <si>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</si>
  <si>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</si>
  <si>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</si>
  <si>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</si>
  <si>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</si>
  <si>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</si>
  <si>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</si>
  <si>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</si>
  <si>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</si>
  <si>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</si>
  <si>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</si>
  <si>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</si>
  <si>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</si>
  <si>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</si>
  <si>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</si>
  <si>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</si>
  <si>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</si>
  <si>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</si>
  <si>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</si>
  <si>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</si>
  <si>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</si>
  <si>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</si>
  <si>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</si>
  <si>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</si>
  <si>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</si>
  <si>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</si>
  <si>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</si>
  <si>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</si>
  <si>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</si>
  <si>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</si>
  <si>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</si>
  <si>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</si>
  <si>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</si>
  <si>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</si>
  <si>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</si>
  <si>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</si>
  <si>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</si>
  <si>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</si>
  <si>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</si>
  <si>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</si>
  <si>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</si>
  <si>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</si>
  <si>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</si>
  <si>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</si>
  <si>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</si>
  <si>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</si>
  <si>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</si>
  <si>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</si>
  <si>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</si>
  <si>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</si>
  <si>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</si>
  <si>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</si>
  <si>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</si>
  <si>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</si>
  <si>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</si>
  <si>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</si>
  <si>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</si>
  <si>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</si>
  <si>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</si>
  <si>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</si>
  <si>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</si>
  <si>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</si>
  <si>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</si>
  <si>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</si>
  <si>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</si>
  <si>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</si>
  <si>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</si>
  <si>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</si>
  <si>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</si>
  <si>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</si>
  <si>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</si>
  <si>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</si>
  <si>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</si>
  <si>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</si>
  <si>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</si>
  <si>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</si>
  <si>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</si>
  <si>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</si>
  <si>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</si>
  <si>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</si>
  <si>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</si>
  <si>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</si>
  <si>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</si>
  <si>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</si>
  <si>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</si>
  <si>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</si>
  <si>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</si>
  <si>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</si>
  <si>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</si>
  <si>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</si>
  <si>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</si>
  <si>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</si>
  <si>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</si>
  <si>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</si>
  <si>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</si>
  <si>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</si>
  <si>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</si>
  <si>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</si>
  <si>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</si>
  <si>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</si>
  <si>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</si>
  <si>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</si>
  <si>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</si>
  <si>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</si>
  <si>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</si>
  <si>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</si>
  <si>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</si>
  <si>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</si>
  <si>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</si>
  <si>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</si>
  <si>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</si>
  <si>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</si>
  <si>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</si>
  <si>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</si>
  <si>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</si>
  <si>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</si>
  <si>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</si>
  <si>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</si>
  <si>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</si>
  <si>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</si>
  <si>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</si>
  <si>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</si>
  <si>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</si>
  <si>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</si>
  <si>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</si>
  <si>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</si>
  <si>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</si>
  <si>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</si>
  <si>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</si>
  <si>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</si>
  <si>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</si>
  <si>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</si>
  <si>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</si>
  <si>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</si>
  <si>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</si>
  <si>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</si>
  <si>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</si>
  <si>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</si>
  <si>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</si>
  <si>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</si>
  <si>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</si>
  <si>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</si>
  <si>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</si>
  <si>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</si>
  <si>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</si>
  <si>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</si>
  <si>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</si>
  <si>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</si>
  <si>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</si>
  <si>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</si>
  <si>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</si>
  <si>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</si>
  <si>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</si>
  <si>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</si>
  <si>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</si>
  <si>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</si>
  <si>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</si>
  <si>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</si>
  <si>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</si>
  <si>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</si>
  <si>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</si>
  <si>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</si>
  <si>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</si>
  <si>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</si>
  <si>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</si>
  <si>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</si>
  <si>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</si>
  <si>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</si>
  <si>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</si>
  <si>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</si>
  <si>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</si>
  <si>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</si>
  <si>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</si>
  <si>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</si>
  <si>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</si>
  <si>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</si>
  <si>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</si>
  <si>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</si>
  <si>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</si>
  <si>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</si>
  <si>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</si>
  <si>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</si>
  <si>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</si>
  <si>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</si>
  <si>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</si>
  <si>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</si>
  <si>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</si>
  <si>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</si>
  <si>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</si>
  <si>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</si>
  <si>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</si>
  <si>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</si>
  <si>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</si>
  <si>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</si>
  <si>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</si>
  <si>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</si>
  <si>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</si>
  <si>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</si>
  <si>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</si>
  <si>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</si>
  <si>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</si>
  <si>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</si>
  <si>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</si>
  <si>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</si>
  <si>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</si>
  <si>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</si>
  <si>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</si>
  <si>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</si>
  <si>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</si>
  <si>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</si>
  <si>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</si>
  <si>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</si>
  <si>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</si>
  <si>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</si>
  <si>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</si>
  <si>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</si>
  <si>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</si>
  <si>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</si>
  <si>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</si>
  <si>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</si>
  <si>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</si>
  <si>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</si>
  <si>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</si>
  <si>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</si>
  <si>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</si>
  <si>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</si>
  <si>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</si>
  <si>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</si>
  <si>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</si>
  <si>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</si>
  <si>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</si>
  <si>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</si>
  <si>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</si>
  <si>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</si>
  <si>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</si>
  <si>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</si>
  <si>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</si>
  <si>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</si>
  <si>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</si>
  <si>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</si>
  <si>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</si>
  <si>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</si>
  <si>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</si>
  <si>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</si>
  <si>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</si>
  <si>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</si>
  <si>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</si>
  <si>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</si>
  <si>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</si>
  <si>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</si>
  <si>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</si>
  <si>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</si>
  <si>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</si>
  <si>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</si>
  <si>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</si>
  <si>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</si>
  <si>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</si>
  <si>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</si>
  <si>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</si>
  <si>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</si>
  <si>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</si>
  <si>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</si>
  <si>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</si>
  <si>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</si>
  <si>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</si>
  <si>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</si>
  <si>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</si>
  <si>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</si>
  <si>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</si>
  <si>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</si>
  <si>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</si>
  <si>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</si>
  <si>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</si>
  <si>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</si>
  <si>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</si>
  <si>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</si>
  <si>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</si>
  <si>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</si>
  <si>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</si>
  <si>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</si>
  <si>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</si>
  <si>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</si>
  <si>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</si>
  <si>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</si>
  <si>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</si>
  <si>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</si>
  <si>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</si>
  <si>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</si>
  <si>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</si>
  <si>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</si>
  <si>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</si>
  <si>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</si>
  <si>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</si>
  <si>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</si>
  <si>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</si>
  <si>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</si>
  <si>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</si>
  <si>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</si>
  <si>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</si>
  <si>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</si>
  <si>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</si>
  <si>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</si>
  <si>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</si>
  <si>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</si>
  <si>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</si>
  <si>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</si>
  <si>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</si>
  <si>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</si>
  <si>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</si>
  <si>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</si>
  <si>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</si>
  <si>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</si>
  <si>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</si>
  <si>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</si>
  <si>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</si>
  <si>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</si>
  <si>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</si>
  <si>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</si>
  <si>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</si>
  <si>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</si>
  <si>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</si>
  <si>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</si>
  <si>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</si>
  <si>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</si>
  <si>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</si>
  <si>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</si>
  <si>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</si>
  <si>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</si>
  <si>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</si>
  <si>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</si>
  <si>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</si>
  <si>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</si>
  <si>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</si>
  <si>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</si>
  <si>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</si>
  <si>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</si>
  <si>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</si>
  <si>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</si>
  <si>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</si>
  <si>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</si>
  <si>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</si>
  <si>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</si>
  <si>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</si>
  <si>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</si>
  <si>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</si>
  <si>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</si>
  <si>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</si>
  <si>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</si>
  <si>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</si>
  <si>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</si>
  <si>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</si>
  <si>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</si>
  <si>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</si>
  <si>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</si>
  <si>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</si>
  <si>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</si>
  <si>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</si>
  <si>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</si>
  <si>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</si>
  <si>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</si>
  <si>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</si>
  <si>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</si>
  <si>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</si>
  <si>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</si>
  <si>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</si>
  <si>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</si>
  <si>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</si>
  <si>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</si>
  <si>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</si>
  <si>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</si>
  <si>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</si>
  <si>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</si>
  <si>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</si>
  <si>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</si>
  <si>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</si>
  <si>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</si>
  <si>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</si>
  <si>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</si>
  <si>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</si>
  <si>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</si>
  <si>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</si>
  <si>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</si>
  <si>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</si>
  <si>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</si>
  <si>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</si>
  <si>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</si>
  <si>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</si>
  <si>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</si>
  <si>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</si>
  <si>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</si>
  <si>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</si>
  <si>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</si>
  <si>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</si>
  <si>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</si>
  <si>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</si>
  <si>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</si>
  <si>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</si>
  <si>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</si>
  <si>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</si>
  <si>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</si>
  <si>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</si>
  <si>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</si>
  <si>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</si>
  <si>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</si>
  <si>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</si>
  <si>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</si>
  <si>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</si>
  <si>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</si>
  <si>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</si>
  <si>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</si>
  <si>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</si>
  <si>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</si>
  <si>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</si>
  <si>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</si>
  <si>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</si>
  <si>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</si>
  <si>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</si>
  <si>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</si>
  <si>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</si>
  <si>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</si>
  <si>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</si>
  <si>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</si>
  <si>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</si>
  <si>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</si>
  <si>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</si>
  <si>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</si>
  <si>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</si>
  <si>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</si>
  <si>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</si>
  <si>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</si>
  <si>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</si>
  <si>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</si>
  <si>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</si>
  <si>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</si>
  <si>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</si>
  <si>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</si>
  <si>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</si>
  <si>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</si>
  <si>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</si>
  <si>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</si>
  <si>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</si>
  <si>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</si>
  <si>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</si>
  <si>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</si>
  <si>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</si>
  <si>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</si>
  <si>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</si>
  <si>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</si>
  <si>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</si>
  <si>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</si>
  <si>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</si>
  <si>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</si>
  <si>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</si>
  <si>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</si>
  <si>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</si>
  <si>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</si>
  <si>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</si>
  <si>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</si>
  <si>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</si>
  <si>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</si>
  <si>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</si>
  <si>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</si>
  <si>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</si>
  <si>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</si>
  <si>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</si>
  <si>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</si>
  <si>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</si>
  <si>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</si>
  <si>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</si>
  <si>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</si>
  <si>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</si>
  <si>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</si>
  <si>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</si>
  <si>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</si>
  <si>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</si>
  <si>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</si>
  <si>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</si>
  <si>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</si>
  <si>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</si>
  <si>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</si>
  <si>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</si>
  <si>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</si>
  <si>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</si>
  <si>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</si>
  <si>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</si>
  <si>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</si>
  <si>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</si>
  <si>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</si>
  <si>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</si>
  <si>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</si>
  <si>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</si>
  <si>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</si>
  <si>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</si>
  <si>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</si>
  <si>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</si>
  <si>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</si>
  <si>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</si>
  <si>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</si>
  <si>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</si>
  <si>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</si>
  <si>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</si>
  <si>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</si>
  <si>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</si>
  <si>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</si>
  <si>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</si>
  <si>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</si>
  <si>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</si>
  <si>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</si>
  <si>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</si>
  <si>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</si>
  <si>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</si>
  <si>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</si>
  <si>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</si>
  <si>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</si>
  <si>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</si>
  <si>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</si>
  <si>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</si>
  <si>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</si>
  <si>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</si>
  <si>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</si>
  <si>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</si>
  <si>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</si>
  <si>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</si>
  <si>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</si>
  <si>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</si>
  <si>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</si>
  <si>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</si>
  <si>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</si>
  <si>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</si>
  <si>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</si>
  <si>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</si>
  <si>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</si>
  <si>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</si>
  <si>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</si>
  <si>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</si>
  <si>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</si>
  <si>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</si>
  <si>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</si>
  <si>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</si>
  <si>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</si>
  <si>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</si>
  <si>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</si>
  <si>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</si>
  <si>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</si>
  <si>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</si>
  <si>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</si>
  <si>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</si>
  <si>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</si>
  <si>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</si>
  <si>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</si>
  <si>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</si>
  <si>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</si>
  <si>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</si>
  <si>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</si>
  <si>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</si>
  <si>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</si>
  <si>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</si>
  <si>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</si>
  <si>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</si>
  <si>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</si>
  <si>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</si>
  <si>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</si>
  <si>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</si>
  <si>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</si>
  <si>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</si>
  <si>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</si>
  <si>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</si>
  <si>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</si>
  <si>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</si>
  <si>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</si>
  <si>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</si>
  <si>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</si>
  <si>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</si>
  <si>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</si>
  <si>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</si>
  <si>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</si>
  <si>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</si>
  <si>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</si>
  <si>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</si>
  <si>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</si>
  <si>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</si>
  <si>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</si>
  <si>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</si>
  <si>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</si>
  <si>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</si>
  <si>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</si>
  <si>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</si>
  <si>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</si>
  <si>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</si>
  <si>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</si>
  <si>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</si>
  <si>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</si>
  <si>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</si>
  <si>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</si>
  <si>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</si>
  <si>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</si>
  <si>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</si>
  <si>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</si>
  <si>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</si>
  <si>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</si>
  <si>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</si>
  <si>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</si>
  <si>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</si>
  <si>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</si>
  <si>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</si>
  <si>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</si>
  <si>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</si>
  <si>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</si>
  <si>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</si>
  <si>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</si>
  <si>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</si>
  <si>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</si>
  <si>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</si>
  <si>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</si>
  <si>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</si>
  <si>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</si>
  <si>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</si>
  <si>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</si>
  <si>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</si>
  <si>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</si>
  <si>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</si>
  <si>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</si>
  <si>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</si>
  <si>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</si>
  <si>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</si>
  <si>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</si>
  <si>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</si>
  <si>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</si>
  <si>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</si>
  <si>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</si>
  <si>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</si>
  <si>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</si>
  <si>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</si>
  <si>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</si>
  <si>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</si>
  <si>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</si>
  <si>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</si>
  <si>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</si>
  <si>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</si>
  <si>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</si>
  <si>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</si>
  <si>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</si>
  <si>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</si>
  <si>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</si>
  <si>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</si>
  <si>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</si>
  <si>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</si>
  <si>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</si>
  <si>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</si>
  <si>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</si>
  <si>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</si>
  <si>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</si>
  <si>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</si>
  <si>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</si>
  <si>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</si>
  <si>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</si>
  <si>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</si>
  <si>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</si>
  <si>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</si>
  <si>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</si>
  <si>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</si>
  <si>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</si>
  <si>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</si>
  <si>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</si>
  <si>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</si>
  <si>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</si>
  <si>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</si>
  <si>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</si>
  <si>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</si>
  <si>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</si>
  <si>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</si>
  <si>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</si>
  <si>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</si>
  <si>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</si>
  <si>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</si>
  <si>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</si>
  <si>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</si>
  <si>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</si>
  <si>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</si>
  <si>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</si>
  <si>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</si>
  <si>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</si>
  <si>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</si>
  <si>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</si>
  <si>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</si>
  <si>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</si>
  <si>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</si>
  <si>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</si>
  <si>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</si>
  <si>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</si>
  <si>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</si>
  <si>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</si>
  <si>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</si>
  <si>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</si>
  <si>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</si>
  <si>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</si>
  <si>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</si>
  <si>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</si>
  <si>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</si>
  <si>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</si>
  <si>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</si>
  <si>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</si>
  <si>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</si>
  <si>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</si>
  <si>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</si>
  <si>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</si>
  <si>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</si>
  <si>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</si>
  <si>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</si>
  <si>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</si>
  <si>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</si>
  <si>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</si>
  <si>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</si>
  <si>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</si>
  <si>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</si>
  <si>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</si>
  <si>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</si>
  <si>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</si>
  <si>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</si>
  <si>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</si>
  <si>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</si>
  <si>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</si>
  <si>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</si>
  <si>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</si>
  <si>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</si>
  <si>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</si>
  <si>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</si>
  <si>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</si>
  <si>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</si>
  <si>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</si>
  <si>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</si>
  <si>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</si>
  <si>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</si>
  <si>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</si>
  <si>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</si>
  <si>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</si>
  <si>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</si>
  <si>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</si>
  <si>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</si>
  <si>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</si>
  <si>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</si>
  <si>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</si>
  <si>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</si>
  <si>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</si>
  <si>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</si>
  <si>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</si>
  <si>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</si>
  <si>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</si>
  <si>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</si>
  <si>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</si>
  <si>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</si>
  <si>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</si>
  <si>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</si>
  <si>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</si>
  <si>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</si>
  <si>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</si>
  <si>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</si>
  <si>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</si>
  <si>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</si>
  <si>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</si>
  <si>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</si>
  <si>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</si>
  <si>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</si>
  <si>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</si>
  <si>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</si>
  <si>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</si>
  <si>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</si>
  <si>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</si>
  <si>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</si>
  <si>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</si>
  <si>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</si>
  <si>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</si>
  <si>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</si>
  <si>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</si>
  <si>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</si>
  <si>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</si>
  <si>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</si>
  <si>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</si>
  <si>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</si>
  <si>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</si>
  <si>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</si>
  <si>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</si>
  <si>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</si>
  <si>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</si>
  <si>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</si>
  <si>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</si>
  <si>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</si>
  <si>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</si>
  <si>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</si>
  <si>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</si>
  <si>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</si>
  <si>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</si>
  <si>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</si>
  <si>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</si>
  <si>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</si>
  <si>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</si>
  <si>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</si>
  <si>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</si>
  <si>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</si>
  <si>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</si>
  <si>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</si>
  <si>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</si>
  <si>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</si>
  <si>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</si>
  <si>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</si>
  <si>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</si>
  <si>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</si>
  <si>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</si>
  <si>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</si>
  <si>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</si>
  <si>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</si>
  <si>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</si>
  <si>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</si>
  <si>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</si>
  <si>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</si>
  <si>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</si>
  <si>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</si>
  <si>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</si>
  <si>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</si>
  <si>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</si>
  <si>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</si>
  <si>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</si>
  <si>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</si>
  <si>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</si>
  <si>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</si>
  <si>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</si>
  <si>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</si>
  <si>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</si>
  <si>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</si>
  <si>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</si>
  <si>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</si>
  <si>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</si>
  <si>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</si>
  <si>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</si>
  <si>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</si>
  <si>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</si>
  <si>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</si>
  <si>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</si>
  <si>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</si>
  <si>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</si>
  <si>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</si>
  <si>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</si>
  <si>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</si>
  <si>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</si>
  <si>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</si>
  <si>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</si>
  <si>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</si>
  <si>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</si>
  <si>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</si>
  <si>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</si>
  <si>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</si>
  <si>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</si>
  <si>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</si>
  <si>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</si>
  <si>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</si>
  <si>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</si>
  <si>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</si>
  <si>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</si>
  <si>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</si>
  <si>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</si>
  <si>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</si>
  <si>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</si>
  <si>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</si>
  <si>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</si>
  <si>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</si>
  <si>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</si>
  <si>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</si>
  <si>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</si>
  <si>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</si>
  <si>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</si>
  <si>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</si>
  <si>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</si>
  <si>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</si>
  <si>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</si>
  <si>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</si>
  <si>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</si>
  <si>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</si>
  <si>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</si>
  <si>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</si>
  <si>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</si>
  <si>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</si>
  <si>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</si>
  <si>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</si>
  <si>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</si>
  <si>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</si>
  <si>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</si>
  <si>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</si>
  <si>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</si>
  <si>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</si>
  <si>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</si>
  <si>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</si>
  <si>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</si>
  <si>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</si>
  <si>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</si>
  <si>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</si>
  <si>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</si>
  <si>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</si>
  <si>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</si>
  <si>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</si>
  <si>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</si>
  <si>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</si>
  <si>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</si>
  <si>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</si>
  <si>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</si>
  <si>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</si>
  <si>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</si>
  <si>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</si>
  <si>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</si>
  <si>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</si>
  <si>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</si>
  <si>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</si>
  <si>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</si>
  <si>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</si>
  <si>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</si>
  <si>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</si>
  <si>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</si>
  <si>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</si>
  <si>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</si>
  <si>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</si>
  <si>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</si>
  <si>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</si>
  <si>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</si>
  <si>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</si>
  <si>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</si>
  <si>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</si>
  <si>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</si>
  <si>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</si>
  <si>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</si>
  <si>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</si>
  <si>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</si>
  <si>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</si>
  <si>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</si>
  <si>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</si>
  <si>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</si>
  <si>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</si>
  <si>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</si>
  <si>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</si>
  <si>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</si>
  <si>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</si>
  <si>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</si>
  <si>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</si>
  <si>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</si>
  <si>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</si>
  <si>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</si>
  <si>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</si>
  <si>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</si>
  <si>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</si>
  <si>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</si>
  <si>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</si>
  <si>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</si>
  <si>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</si>
  <si>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</si>
  <si>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</si>
  <si>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</si>
  <si>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</si>
  <si>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</si>
  <si>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</si>
  <si>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</si>
  <si>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</si>
  <si>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</si>
  <si>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</si>
  <si>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</si>
  <si>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</si>
  <si>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</si>
  <si>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</si>
  <si>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</si>
  <si>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</si>
  <si>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</si>
  <si>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</si>
  <si>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</si>
  <si>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</si>
  <si>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</si>
  <si>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</si>
  <si>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</si>
  <si>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</si>
  <si>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</si>
  <si>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</si>
  <si>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</si>
  <si>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</si>
  <si>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</si>
  <si>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</si>
  <si>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</si>
  <si>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</si>
  <si>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</si>
  <si>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</si>
  <si>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</si>
  <si>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</si>
  <si>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</si>
  <si>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</si>
  <si>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</si>
  <si>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</si>
  <si>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</si>
  <si>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</si>
  <si>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</si>
  <si>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</si>
  <si>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</si>
  <si>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</si>
  <si>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</si>
  <si>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</si>
  <si>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</si>
  <si>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</si>
  <si>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</si>
  <si>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</si>
  <si>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</si>
  <si>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</si>
  <si>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</si>
  <si>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</si>
  <si>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</si>
  <si>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</si>
  <si>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</si>
  <si>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</si>
  <si>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</si>
  <si>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</si>
  <si>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</si>
  <si>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</si>
  <si>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</si>
  <si>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</si>
  <si>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</si>
  <si>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</si>
  <si>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</si>
  <si>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</si>
  <si>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</si>
  <si>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</si>
  <si>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</si>
  <si>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</si>
  <si>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</si>
  <si>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</si>
  <si>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</si>
  <si>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</si>
  <si>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</si>
  <si>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</si>
  <si>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</si>
  <si>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</si>
  <si>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</si>
  <si>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</si>
  <si>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</si>
  <si>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</si>
  <si>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</si>
  <si>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</si>
  <si>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</si>
  <si>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</si>
  <si>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</si>
  <si>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</si>
  <si>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</si>
  <si>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</si>
  <si>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</si>
  <si>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</si>
  <si>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</si>
  <si>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</si>
  <si>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</si>
  <si>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</si>
  <si>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</si>
  <si>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</si>
  <si>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</si>
  <si>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</si>
  <si>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</si>
  <si>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</si>
  <si>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</si>
  <si>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</si>
  <si>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</si>
  <si>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</si>
  <si>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</si>
  <si>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</si>
  <si>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</si>
  <si>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</si>
  <si>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</si>
  <si>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</si>
  <si>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</si>
  <si>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</si>
  <si>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</si>
  <si>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</si>
  <si>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</si>
  <si>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</si>
  <si>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</si>
  <si>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</si>
  <si>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</si>
  <si>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</si>
  <si>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</si>
  <si>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</si>
  <si>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</si>
  <si>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</si>
  <si>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</si>
  <si>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</si>
  <si>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</si>
  <si>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</si>
  <si>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</si>
  <si>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</si>
  <si>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</si>
  <si>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</si>
  <si>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</si>
  <si>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</si>
  <si>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</si>
  <si>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</si>
  <si>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</si>
  <si>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</si>
  <si>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</si>
  <si>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</si>
  <si>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</si>
  <si>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</si>
  <si>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</si>
  <si>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</si>
  <si>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</si>
  <si>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</si>
  <si>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</si>
  <si>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</si>
  <si>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</si>
  <si>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</si>
  <si>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</si>
  <si>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</si>
  <si>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</si>
  <si>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</si>
  <si>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</si>
  <si>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</si>
  <si>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</si>
  <si>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</si>
  <si>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</si>
  <si>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</si>
  <si>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</si>
  <si>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</si>
  <si>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</si>
  <si>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</si>
  <si>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</si>
  <si>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</si>
  <si>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</si>
  <si>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</si>
  <si>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</si>
  <si>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</si>
  <si>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</si>
  <si>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</si>
  <si>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</si>
  <si>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</si>
  <si>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</si>
  <si>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</si>
  <si>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</si>
  <si>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</si>
  <si>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</si>
  <si>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</si>
  <si>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</si>
  <si>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</si>
  <si>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</si>
  <si>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</si>
  <si>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</si>
  <si>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</si>
  <si>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</si>
  <si>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</si>
  <si>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</si>
  <si>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</si>
  <si>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</si>
  <si>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</si>
  <si>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</si>
  <si>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</si>
  <si>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</si>
  <si>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</si>
  <si>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</si>
  <si>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</si>
  <si>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</si>
  <si>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</si>
  <si>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</si>
  <si>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</si>
  <si>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</si>
  <si>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</si>
  <si>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</si>
  <si>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</si>
  <si>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</si>
  <si>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</si>
  <si>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</si>
  <si>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</si>
  <si>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</si>
  <si>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</si>
  <si>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</si>
  <si>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</si>
  <si>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</si>
  <si>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</si>
  <si>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</si>
  <si>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</si>
  <si>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</si>
  <si>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</si>
  <si>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</si>
  <si>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</si>
  <si>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</si>
  <si>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</si>
  <si>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</si>
  <si>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</si>
  <si>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</si>
  <si>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</si>
  <si>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</si>
  <si>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</si>
  <si>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</si>
  <si>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</si>
  <si>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</si>
  <si>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</si>
  <si>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</si>
  <si>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</si>
  <si>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</si>
  <si>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</si>
  <si>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</si>
  <si>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</si>
  <si>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</si>
  <si>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</si>
  <si>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</si>
  <si>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</si>
  <si>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</si>
  <si>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</si>
  <si>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</si>
  <si>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</si>
  <si>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</si>
  <si>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</si>
  <si>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</si>
  <si>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</si>
  <si>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</si>
  <si>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</si>
  <si>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</si>
  <si>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</si>
  <si>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</si>
  <si>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</si>
  <si>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</si>
  <si>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</si>
  <si>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</si>
  <si>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</si>
  <si>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</si>
  <si>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</si>
  <si>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</si>
  <si>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</si>
  <si>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</si>
  <si>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</si>
  <si>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</si>
  <si>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</si>
  <si>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</si>
  <si>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</si>
  <si>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</si>
  <si>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</si>
  <si>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</si>
  <si>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</si>
  <si>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</si>
  <si>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</si>
  <si>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</si>
  <si>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</si>
  <si>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</si>
  <si>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</si>
  <si>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</si>
  <si>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</si>
  <si>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</si>
  <si>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</si>
  <si>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</si>
  <si>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</si>
  <si>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</si>
  <si>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</si>
  <si>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</si>
  <si>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</si>
  <si>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</si>
  <si>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</si>
  <si>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</si>
  <si>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</si>
  <si>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</si>
  <si>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</si>
  <si>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</si>
  <si>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</si>
  <si>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</si>
  <si>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</si>
  <si>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</si>
  <si>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</si>
  <si>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</si>
  <si>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</si>
  <si>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</si>
  <si>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</si>
  <si>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</si>
  <si>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</si>
  <si>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</si>
  <si>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</si>
  <si>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</si>
  <si>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</si>
  <si>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</si>
  <si>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</si>
  <si>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</si>
  <si>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</si>
  <si>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</si>
  <si>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</si>
  <si>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</si>
  <si>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</si>
  <si>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</si>
  <si>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</si>
  <si>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</si>
  <si>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</si>
  <si>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</si>
  <si>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</si>
  <si>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</si>
  <si>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</si>
  <si>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</si>
  <si>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</si>
  <si>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</si>
  <si>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</si>
  <si>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</si>
  <si>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</si>
  <si>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</si>
  <si>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</si>
  <si>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</si>
  <si>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</si>
  <si>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</si>
  <si>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</si>
  <si>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</si>
  <si>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</si>
  <si>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</si>
  <si>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</si>
  <si>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</si>
  <si>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</si>
  <si>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</si>
  <si>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</si>
  <si>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</si>
  <si>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</si>
  <si>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</si>
  <si>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</si>
  <si>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</si>
  <si>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</si>
  <si>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</si>
  <si>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</si>
  <si>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</si>
  <si>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</si>
  <si>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</si>
  <si>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</si>
  <si>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</si>
  <si>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</si>
  <si>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</si>
  <si>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</si>
  <si>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</si>
  <si>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</si>
  <si>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</si>
  <si>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</si>
  <si>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</si>
  <si>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</si>
  <si>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</si>
  <si>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</si>
  <si>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</si>
  <si>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</si>
  <si>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</si>
  <si>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</si>
  <si>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</si>
  <si>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</si>
  <si>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</si>
  <si>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</si>
  <si>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</si>
  <si>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</si>
  <si>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</si>
  <si>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</si>
  <si>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</si>
  <si>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</si>
  <si>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</si>
  <si>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</si>
  <si>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</si>
  <si>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</si>
  <si>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</si>
  <si>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</si>
  <si>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</si>
  <si>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</si>
  <si>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</si>
  <si>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</si>
  <si>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</si>
  <si>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</si>
  <si>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</si>
  <si>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</si>
  <si>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</si>
  <si>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</si>
  <si>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</si>
  <si>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</si>
  <si>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</si>
  <si>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</si>
  <si>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</si>
  <si>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</si>
  <si>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</si>
  <si>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</si>
  <si>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</si>
  <si>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</si>
  <si>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</si>
  <si>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</si>
  <si>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</si>
  <si>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</si>
  <si>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</si>
  <si>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</si>
  <si>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</si>
  <si>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</si>
  <si>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</si>
  <si>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</si>
  <si>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</si>
  <si>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</si>
  <si>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</si>
  <si>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</si>
  <si>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</si>
  <si>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</si>
  <si>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</si>
  <si>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</si>
  <si>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</si>
  <si>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</si>
  <si>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</si>
  <si>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</si>
  <si>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</si>
  <si>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</si>
  <si>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</si>
  <si>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</si>
  <si>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</si>
  <si>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</si>
  <si>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</si>
  <si>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</si>
  <si>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</si>
  <si>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</si>
  <si>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</si>
  <si>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</si>
  <si>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</si>
  <si>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</si>
  <si>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</si>
  <si>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</si>
  <si>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</si>
  <si>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</si>
  <si>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</si>
  <si>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</si>
  <si>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</si>
  <si>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</si>
  <si>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</si>
  <si>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</si>
  <si>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</si>
  <si>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</si>
  <si>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</si>
  <si>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</si>
  <si>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</si>
  <si>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</si>
  <si>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</si>
  <si>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</si>
  <si>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</si>
  <si>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</si>
  <si>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</si>
  <si>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</si>
  <si>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</si>
  <si>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</si>
  <si>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</si>
  <si>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</si>
  <si>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</si>
  <si>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</si>
  <si>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</si>
  <si>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</si>
  <si>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</si>
  <si>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</si>
  <si>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</si>
  <si>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</si>
  <si>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</si>
  <si>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</si>
  <si>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</si>
  <si>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</si>
  <si>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</si>
  <si>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</si>
  <si>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</si>
  <si>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</si>
  <si>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</si>
  <si>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</si>
  <si>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</si>
  <si>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</si>
  <si>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</si>
  <si>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</si>
  <si>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</si>
  <si>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</si>
  <si>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</si>
  <si>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</si>
  <si>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</si>
  <si>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</si>
  <si>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</si>
  <si>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</si>
  <si>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</si>
  <si>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</si>
  <si>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</si>
  <si>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</si>
  <si>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</si>
  <si>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</si>
  <si>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</si>
  <si>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</si>
  <si>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</si>
  <si>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</si>
  <si>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</si>
  <si>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</si>
  <si>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</si>
  <si>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</si>
  <si>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</si>
  <si>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</si>
  <si>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</si>
  <si>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</si>
  <si>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</si>
  <si>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</si>
  <si>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</si>
  <si>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</si>
  <si>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</si>
  <si>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</si>
  <si>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</si>
  <si>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</si>
  <si>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</si>
  <si>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</si>
  <si>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</si>
  <si>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</si>
  <si>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</si>
  <si>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</si>
  <si>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</si>
  <si>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</si>
  <si>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</si>
  <si>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</si>
  <si>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</si>
  <si>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</si>
  <si>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</si>
  <si>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</si>
  <si>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</si>
  <si>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</si>
  <si>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</si>
  <si>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</si>
  <si>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</si>
  <si>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</si>
  <si>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</si>
  <si>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</si>
  <si>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</si>
  <si>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</si>
  <si>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</si>
  <si>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</si>
  <si>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</si>
  <si>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</si>
  <si>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</si>
  <si>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</si>
  <si>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</si>
  <si>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</si>
  <si>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</si>
  <si>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</si>
  <si>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</si>
  <si>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</si>
  <si>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</si>
  <si>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</si>
  <si>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</si>
  <si>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</si>
  <si>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</si>
  <si>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</si>
  <si>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</si>
  <si>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</si>
  <si>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</si>
  <si>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</si>
  <si>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</si>
  <si>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</si>
  <si>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</si>
  <si>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</si>
  <si>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</si>
  <si>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</si>
  <si>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</si>
  <si>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</si>
  <si>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</si>
  <si>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</si>
  <si>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</si>
  <si>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</si>
  <si>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</si>
  <si>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</si>
  <si>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</si>
  <si>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</si>
  <si>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</si>
  <si>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</si>
  <si>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</si>
  <si>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</si>
  <si>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</si>
  <si>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</si>
  <si>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</si>
  <si>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</si>
  <si>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</si>
  <si>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</si>
  <si>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</si>
  <si>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</si>
  <si>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</si>
  <si>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</si>
  <si>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</si>
  <si>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</si>
  <si>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</si>
  <si>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</si>
  <si>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</si>
  <si>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</si>
  <si>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</si>
  <si>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</si>
  <si>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</si>
  <si>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</si>
  <si>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</si>
  <si>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</si>
  <si>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</si>
  <si>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</si>
  <si>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</si>
  <si>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</si>
  <si>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</si>
  <si>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</si>
  <si>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</si>
  <si>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</si>
  <si>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</si>
  <si>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</si>
  <si>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</si>
  <si>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</si>
  <si>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</si>
  <si>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</si>
  <si>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</si>
  <si>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</si>
  <si>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</si>
  <si>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</si>
  <si>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</si>
  <si>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</si>
  <si>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</si>
  <si>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</si>
  <si>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</si>
  <si>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</si>
  <si>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</si>
  <si>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</si>
  <si>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</si>
  <si>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</si>
  <si>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</si>
  <si>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</si>
  <si>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</si>
  <si>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</si>
  <si>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</si>
  <si>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</si>
  <si>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</si>
  <si>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</si>
  <si>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</si>
  <si>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</si>
  <si>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</si>
  <si>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</si>
  <si>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</si>
  <si>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</si>
  <si>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</si>
  <si>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</si>
  <si>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</si>
  <si>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</si>
  <si>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</si>
  <si>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</si>
  <si>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</si>
  <si>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</si>
  <si>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</si>
  <si>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</si>
  <si>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</si>
  <si>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</si>
  <si>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</si>
  <si>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</si>
  <si>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</si>
  <si>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</si>
  <si>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</si>
  <si>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</si>
  <si>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</si>
  <si>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</si>
  <si>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</si>
  <si>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</si>
  <si>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</si>
  <si>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</si>
  <si>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</si>
  <si>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</si>
  <si>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</si>
  <si>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</si>
  <si>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</si>
  <si>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</si>
  <si>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</si>
  <si>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</si>
  <si>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</si>
  <si>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</si>
  <si>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</si>
  <si>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</si>
  <si>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</si>
  <si>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</si>
  <si>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</si>
  <si>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</si>
  <si>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</si>
  <si>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</si>
  <si>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</si>
  <si>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</si>
  <si>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</si>
  <si>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</si>
  <si>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</si>
  <si>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</si>
  <si>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</si>
  <si>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</si>
  <si>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</si>
  <si>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</si>
  <si>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</si>
  <si>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</si>
  <si>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</si>
  <si>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</si>
  <si>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</si>
  <si>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</si>
  <si>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</si>
  <si>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</si>
  <si>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</si>
  <si>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</si>
  <si>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</si>
  <si>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</si>
  <si>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</si>
  <si>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</si>
  <si>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</si>
  <si>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</si>
  <si>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</si>
  <si>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</si>
  <si>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</si>
  <si>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</si>
  <si>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</si>
  <si>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</si>
  <si>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</si>
  <si>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</si>
  <si>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</si>
  <si>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</si>
  <si>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</si>
  <si>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</si>
  <si>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</si>
  <si>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</si>
  <si>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</si>
  <si>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</si>
  <si>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</si>
  <si>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</si>
  <si>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</si>
  <si>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</si>
  <si>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</si>
  <si>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</si>
  <si>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</si>
  <si>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</si>
  <si>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</si>
  <si>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</si>
  <si>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</si>
  <si>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</si>
  <si>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</si>
  <si>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</si>
  <si>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</si>
  <si>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</si>
  <si>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</si>
  <si>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</si>
  <si>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</si>
  <si>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</si>
  <si>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</si>
  <si>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</si>
  <si>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</si>
  <si>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</si>
  <si>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</si>
  <si>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</si>
  <si>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</si>
  <si>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</si>
  <si>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</si>
  <si>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</si>
  <si>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</si>
  <si>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</si>
  <si>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</si>
  <si>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</si>
  <si>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</si>
  <si>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</si>
  <si>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</si>
  <si>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</si>
  <si>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</si>
  <si>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</si>
  <si>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</si>
  <si>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</si>
  <si>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</si>
  <si>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</si>
  <si>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</si>
  <si>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</si>
  <si>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</si>
  <si>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</si>
  <si>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</si>
  <si>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</si>
  <si>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</si>
  <si>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</si>
  <si>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</si>
  <si>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</si>
  <si>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</si>
  <si>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</si>
  <si>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</si>
  <si>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</si>
  <si>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</si>
  <si>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</si>
  <si>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</si>
  <si>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</si>
  <si>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</si>
  <si>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</si>
  <si>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</si>
  <si>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</si>
  <si>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</si>
  <si>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</si>
  <si>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</si>
  <si>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</si>
  <si>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</si>
  <si>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</si>
  <si>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</si>
  <si>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</si>
  <si>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</si>
  <si>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</si>
  <si>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</si>
  <si>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</si>
  <si>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</si>
  <si>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</si>
  <si>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</si>
  <si>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</si>
  <si>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</si>
  <si>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</si>
  <si>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</si>
  <si>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</si>
  <si>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</si>
  <si>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</si>
  <si>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</si>
  <si>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</si>
  <si>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</si>
  <si>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</si>
  <si>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</si>
  <si>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</si>
  <si>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</si>
  <si>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</si>
  <si>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</si>
  <si>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</si>
  <si>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</si>
  <si>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</si>
  <si>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</si>
  <si>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</si>
  <si>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</si>
  <si>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</si>
  <si>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</si>
  <si>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</si>
  <si>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</si>
  <si>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</si>
  <si>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</si>
  <si>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</si>
  <si>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</si>
  <si>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</si>
  <si>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</si>
  <si>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</si>
  <si>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</si>
  <si>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</si>
  <si>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</si>
  <si>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</si>
  <si>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</si>
  <si>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</si>
  <si>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</si>
  <si>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</si>
  <si>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</si>
  <si>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</si>
  <si>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</si>
  <si>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</si>
  <si>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</si>
  <si>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</si>
  <si>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</si>
  <si>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</si>
  <si>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</si>
  <si>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</si>
  <si>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</si>
  <si>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</si>
  <si>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</si>
  <si>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</si>
  <si>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</si>
  <si>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</si>
  <si>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</si>
  <si>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</si>
  <si>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</si>
  <si>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</si>
  <si>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</si>
  <si>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</si>
  <si>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</si>
  <si>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</si>
  <si>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</si>
  <si>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</si>
  <si>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</si>
  <si>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</si>
  <si>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</si>
  <si>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</si>
  <si>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</si>
  <si>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</si>
  <si>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</si>
  <si>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</si>
  <si>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</si>
  <si>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</si>
  <si>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</si>
  <si>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</si>
  <si>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</si>
  <si>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</si>
  <si>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</si>
  <si>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</si>
  <si>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</si>
  <si>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</si>
  <si>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</si>
  <si>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</si>
  <si>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</si>
  <si>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</si>
  <si>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</si>
  <si>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</si>
  <si>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</si>
  <si>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</si>
  <si>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</si>
  <si>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</si>
  <si>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</si>
  <si>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</si>
  <si>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</si>
  <si>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</si>
  <si>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</si>
  <si>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</si>
  <si>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</si>
  <si>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</si>
  <si>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</si>
  <si>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</si>
  <si>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</si>
  <si>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</si>
  <si>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</si>
  <si>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</si>
  <si>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</si>
  <si>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</si>
  <si>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</si>
  <si>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</si>
  <si>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</si>
  <si>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</si>
  <si>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</si>
  <si>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</si>
  <si>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</si>
  <si>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</si>
  <si>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</si>
  <si>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</si>
  <si>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</si>
  <si>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</si>
  <si>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</si>
  <si>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</si>
  <si>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</si>
  <si>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</si>
  <si>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</si>
  <si>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</si>
  <si>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</si>
  <si>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</si>
  <si>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</si>
  <si>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</si>
  <si>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</si>
  <si>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</si>
  <si>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</si>
  <si>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</si>
  <si>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</si>
  <si>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</si>
  <si>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</si>
  <si>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</si>
  <si>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</si>
  <si>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</si>
  <si>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</si>
  <si>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</si>
  <si>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</si>
  <si>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</si>
  <si>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</si>
  <si>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</si>
  <si>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</si>
  <si>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</si>
  <si>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</si>
  <si>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</si>
  <si>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</si>
  <si>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</si>
  <si>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</si>
  <si>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</si>
  <si>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</si>
  <si>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</si>
  <si>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</si>
  <si>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</si>
  <si>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</si>
  <si>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</si>
  <si>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</si>
  <si>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</si>
  <si>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</si>
  <si>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</si>
  <si>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</si>
  <si>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</si>
  <si>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</si>
  <si>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</si>
  <si>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</si>
  <si>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</si>
  <si>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</si>
  <si>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</si>
  <si>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</si>
  <si>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</si>
  <si>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</si>
  <si>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</si>
  <si>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</si>
  <si>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</si>
  <si>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</si>
  <si>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</si>
  <si>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</si>
  <si>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</si>
  <si>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</si>
  <si>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</si>
  <si>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</si>
  <si>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</si>
  <si>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</si>
  <si>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</si>
  <si>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</si>
  <si>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</si>
  <si>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</si>
  <si>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</si>
  <si>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</si>
  <si>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</si>
  <si>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</si>
  <si>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</si>
  <si>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</si>
  <si>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</si>
  <si>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</si>
  <si>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</si>
  <si>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</si>
  <si>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</si>
  <si>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</si>
  <si>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</si>
  <si>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</si>
  <si>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</si>
  <si>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</si>
  <si>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</si>
  <si>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</si>
  <si>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</si>
  <si>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</si>
  <si>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</si>
  <si>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</si>
  <si>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</si>
  <si>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</si>
  <si>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</si>
  <si>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</si>
  <si>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</si>
  <si>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</si>
  <si>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</si>
  <si>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</si>
  <si>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</si>
  <si>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</si>
  <si>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</si>
  <si>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</si>
  <si>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</si>
  <si>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</si>
  <si>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</si>
  <si>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</si>
  <si>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</si>
  <si>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</si>
  <si>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</si>
  <si>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</si>
  <si>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</si>
  <si>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</si>
  <si>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</si>
  <si>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</si>
  <si>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</si>
  <si>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</si>
  <si>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</si>
  <si>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</si>
  <si>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</si>
  <si>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</si>
  <si>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</si>
  <si>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</si>
  <si>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</si>
  <si>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</si>
  <si>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</si>
  <si>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</si>
  <si>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</si>
  <si>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</si>
  <si>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</si>
  <si>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</si>
  <si>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</si>
  <si>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</si>
  <si>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</si>
  <si>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</si>
  <si>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</si>
  <si>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</si>
  <si>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</si>
  <si>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</si>
  <si>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</si>
  <si>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</si>
  <si>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</si>
  <si>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</si>
  <si>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</si>
  <si>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</si>
  <si>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</si>
  <si>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</si>
  <si>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</si>
  <si>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</si>
  <si>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</si>
  <si>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</si>
  <si>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</si>
  <si>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</si>
  <si>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</si>
  <si>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</si>
  <si>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</si>
  <si>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</si>
  <si>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</si>
  <si>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</si>
  <si>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</si>
  <si>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</si>
  <si>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</si>
  <si>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</si>
  <si>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</si>
  <si>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</si>
  <si>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</si>
  <si>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</si>
  <si>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</si>
  <si>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</si>
  <si>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</si>
  <si>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</si>
  <si>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</si>
  <si>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</si>
  <si>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</si>
  <si>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</si>
  <si>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</si>
  <si>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</si>
  <si>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</si>
  <si>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</si>
  <si>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</si>
  <si>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</si>
  <si>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</si>
  <si>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</si>
  <si>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</si>
  <si>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</si>
  <si>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</si>
  <si>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</si>
  <si>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</si>
  <si>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</si>
  <si>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</si>
  <si>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</si>
  <si>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</si>
  <si>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</si>
  <si>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</si>
  <si>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</si>
  <si>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</si>
  <si>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</si>
  <si>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</si>
  <si>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</si>
  <si>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</si>
  <si>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</si>
  <si>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</si>
  <si>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</si>
  <si>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</si>
  <si>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</si>
  <si>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</si>
  <si>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</si>
  <si>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</si>
  <si>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</si>
  <si>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</si>
  <si>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</si>
  <si>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</si>
  <si>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</si>
  <si>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</si>
  <si>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</si>
  <si>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</si>
  <si>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</si>
  <si>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</si>
  <si>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</si>
  <si>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</si>
  <si>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</si>
  <si>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</si>
  <si>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</si>
  <si>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</si>
  <si>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</si>
  <si>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</si>
  <si>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</si>
  <si>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</si>
  <si>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</si>
  <si>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</si>
  <si>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</si>
  <si>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</si>
  <si>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</si>
  <si>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</si>
  <si>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</si>
  <si>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</si>
  <si>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</si>
  <si>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</si>
  <si>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</si>
  <si>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</si>
  <si>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</si>
  <si>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</si>
  <si>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</si>
  <si>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</si>
  <si>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</si>
  <si>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</si>
  <si>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</si>
  <si>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</si>
  <si>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</si>
  <si>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</si>
  <si>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</si>
  <si>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</si>
  <si>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</si>
  <si>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</si>
  <si>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</si>
  <si>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</si>
  <si>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</si>
  <si>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</si>
  <si>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</si>
  <si>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</si>
  <si>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</si>
  <si>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</si>
  <si>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</si>
  <si>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</si>
  <si>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</si>
  <si>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</si>
  <si>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</si>
  <si>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</si>
  <si>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</si>
  <si>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</si>
  <si>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</si>
  <si>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</si>
  <si>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</si>
  <si>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</si>
  <si>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</si>
  <si>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</si>
  <si>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</si>
  <si>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</si>
  <si>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</si>
  <si>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</si>
  <si>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</si>
  <si>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</si>
  <si>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</si>
  <si>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</si>
  <si>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</si>
  <si>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</si>
  <si>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</si>
  <si>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</si>
  <si>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</si>
  <si>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</si>
  <si>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</si>
  <si>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</si>
  <si>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</si>
  <si>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</si>
  <si>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</si>
  <si>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</si>
  <si>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</si>
  <si>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</si>
  <si>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</si>
  <si>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</si>
  <si>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</si>
  <si>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</si>
  <si>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</si>
  <si>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</si>
  <si>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</si>
  <si>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</si>
  <si>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</si>
  <si>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</si>
  <si>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</si>
  <si>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</si>
  <si>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</si>
  <si>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</si>
  <si>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</si>
  <si>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</si>
  <si>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</si>
  <si>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</si>
  <si>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</si>
  <si>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</si>
  <si>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</si>
  <si>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</si>
  <si>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</si>
  <si>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</si>
  <si>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</si>
  <si>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</si>
  <si>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</si>
  <si>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</si>
  <si>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</si>
  <si>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</si>
  <si>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</si>
  <si>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</si>
  <si>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</si>
  <si>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</si>
  <si>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</si>
  <si>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</si>
  <si>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</si>
  <si>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</si>
  <si>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</si>
  <si>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</si>
  <si>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</si>
  <si>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</si>
  <si>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</si>
  <si>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</si>
  <si>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</si>
  <si>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</si>
  <si>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</si>
  <si>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</si>
  <si>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</si>
  <si>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</si>
  <si>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</si>
  <si>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</si>
  <si>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</si>
  <si>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</si>
  <si>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</si>
  <si>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</si>
  <si>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</si>
  <si>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</si>
  <si>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</si>
  <si>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</si>
  <si>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</si>
  <si>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</si>
  <si>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</si>
  <si>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</si>
  <si>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</si>
  <si>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</si>
  <si>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</si>
  <si>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</si>
  <si>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</si>
  <si>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</si>
  <si>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</si>
  <si>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</si>
  <si>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</si>
  <si>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</si>
  <si>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</si>
  <si>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</si>
  <si>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</si>
  <si>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</si>
  <si>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</si>
  <si>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</si>
  <si>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</si>
  <si>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</si>
  <si>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</si>
  <si>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</si>
  <si>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</si>
  <si>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</si>
  <si>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</si>
  <si>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</si>
  <si>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</si>
  <si>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</si>
  <si>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</si>
  <si>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</si>
  <si>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</si>
  <si>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</si>
  <si>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</si>
  <si>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</si>
  <si>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</si>
  <si>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</si>
  <si>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</si>
  <si>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</si>
  <si>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</si>
  <si>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</si>
  <si>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</si>
  <si>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</si>
  <si>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</si>
  <si>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</si>
  <si>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</si>
  <si>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</si>
  <si>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</si>
  <si>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</si>
  <si>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</si>
  <si>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</si>
  <si>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</si>
  <si>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</si>
  <si>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</si>
  <si>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</si>
  <si>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</si>
  <si>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</si>
  <si>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</si>
  <si>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</si>
  <si>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</si>
  <si>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</si>
  <si>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</si>
  <si>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</si>
  <si>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</si>
  <si>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</si>
  <si>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</si>
  <si>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</si>
  <si>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</si>
  <si>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</si>
  <si>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</si>
  <si>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</si>
  <si>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</si>
  <si>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</si>
  <si>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</si>
  <si>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</si>
  <si>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</si>
  <si>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</si>
  <si>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</si>
  <si>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</si>
  <si>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</si>
  <si>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</si>
  <si>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</si>
  <si>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</si>
  <si>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</si>
  <si>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</si>
  <si>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</si>
  <si>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</si>
  <si>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</si>
  <si>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</si>
  <si>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</si>
  <si>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</si>
  <si>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</si>
  <si>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</si>
  <si>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</si>
  <si>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</si>
  <si>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</si>
  <si>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</si>
  <si>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</si>
  <si>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</si>
  <si>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</si>
  <si>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</si>
  <si>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</si>
  <si>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</si>
  <si>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</si>
  <si>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</si>
  <si>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</si>
  <si>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</si>
  <si>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</si>
  <si>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</si>
  <si>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</si>
  <si>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</si>
  <si>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</si>
  <si>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</si>
  <si>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</si>
  <si>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</si>
  <si>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</si>
  <si>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</si>
  <si>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</si>
  <si>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</si>
  <si>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</si>
  <si>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</si>
  <si>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</si>
  <si>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</si>
  <si>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</si>
  <si>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</si>
  <si>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</si>
  <si>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</si>
  <si>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</si>
  <si>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</si>
  <si>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</si>
  <si>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</si>
  <si>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</si>
  <si>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</si>
  <si>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</si>
  <si>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</si>
  <si>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</si>
  <si>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</si>
  <si>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</si>
  <si>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</si>
  <si>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</si>
  <si>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</si>
  <si>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</si>
  <si>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</si>
  <si>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</si>
  <si>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</si>
  <si>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</si>
  <si>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</si>
  <si>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</si>
  <si>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</si>
  <si>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</si>
  <si>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</si>
  <si>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</si>
  <si>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</si>
  <si>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</si>
  <si>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</si>
  <si>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</si>
  <si>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</si>
  <si>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</si>
  <si>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</si>
  <si>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</si>
  <si>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</si>
  <si>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</si>
  <si>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</si>
  <si>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</si>
  <si>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</si>
  <si>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</si>
  <si>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</si>
  <si>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</si>
  <si>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</si>
  <si>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</si>
  <si>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</si>
  <si>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</si>
  <si>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</si>
  <si>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</si>
  <si>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</si>
  <si>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</si>
  <si>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</si>
  <si>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</si>
  <si>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</si>
  <si>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</si>
  <si>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</si>
  <si>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</si>
  <si>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</si>
  <si>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</si>
  <si>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</si>
  <si>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</si>
  <si>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</si>
  <si>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</si>
  <si>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</si>
  <si>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</si>
  <si>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</si>
  <si>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</si>
  <si>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</si>
  <si>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</si>
  <si>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</si>
  <si>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</si>
  <si>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</si>
  <si>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</si>
  <si>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</si>
  <si>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</si>
  <si>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</si>
  <si>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</si>
  <si>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</si>
  <si>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</si>
  <si>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</si>
  <si>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</si>
  <si>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</si>
  <si>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</si>
  <si>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</si>
  <si>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</si>
  <si>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</si>
  <si>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</si>
  <si>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</si>
  <si>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</si>
  <si>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</si>
  <si>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</si>
  <si>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</si>
  <si>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</si>
  <si>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</si>
  <si>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</si>
  <si>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</si>
  <si>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</si>
  <si>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</si>
  <si>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</si>
  <si>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</si>
  <si>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</si>
  <si>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</si>
  <si>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</si>
  <si>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</si>
  <si>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</si>
  <si>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</si>
  <si>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</si>
  <si>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</si>
  <si>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</si>
  <si>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</si>
  <si>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</si>
  <si>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</si>
  <si>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</si>
  <si>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</si>
  <si>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</si>
  <si>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</si>
  <si>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</si>
  <si>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</si>
  <si>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</si>
  <si>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</si>
  <si>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</si>
  <si>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</si>
  <si>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</si>
  <si>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</si>
  <si>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</si>
  <si>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</si>
  <si>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</si>
  <si>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</si>
  <si>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</si>
  <si>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</si>
  <si>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</si>
  <si>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</si>
  <si>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</si>
  <si>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</si>
  <si>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</si>
  <si>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</si>
  <si>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</si>
  <si>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</si>
  <si>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</si>
  <si>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</si>
  <si>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</si>
  <si>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</si>
  <si>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</si>
  <si>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</si>
  <si>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</si>
  <si>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</si>
  <si>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</si>
  <si>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</si>
  <si>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</si>
  <si>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</si>
  <si>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</si>
  <si>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</si>
  <si>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</si>
  <si>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</si>
  <si>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</si>
  <si>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</si>
  <si>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</si>
  <si>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</si>
  <si>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</si>
  <si>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</si>
  <si>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</si>
  <si>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</si>
  <si>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</si>
  <si>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</si>
  <si>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</si>
  <si>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</si>
  <si>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</si>
  <si>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</si>
  <si>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</si>
  <si>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</si>
  <si>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</si>
  <si>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</si>
  <si>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</si>
  <si>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</si>
  <si>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</si>
  <si>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</si>
  <si>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</si>
  <si>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</si>
  <si>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</si>
  <si>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</si>
  <si>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</si>
  <si>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</si>
  <si>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</si>
  <si>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</si>
  <si>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</si>
  <si>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</si>
  <si>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</si>
  <si>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</si>
  <si>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</si>
  <si>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</si>
  <si>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</si>
  <si>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</si>
  <si>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</si>
  <si>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</si>
  <si>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</si>
  <si>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</si>
  <si>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</si>
  <si>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</si>
  <si>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</si>
  <si>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</si>
  <si>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</si>
  <si>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</si>
  <si>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</si>
  <si>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</si>
  <si>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</si>
  <si>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</si>
  <si>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</si>
  <si>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</si>
  <si>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</si>
  <si>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</si>
  <si>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</si>
  <si>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</si>
  <si>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</si>
  <si>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</si>
  <si>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</si>
  <si>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</si>
  <si>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</si>
  <si>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</si>
  <si>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</si>
  <si>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</si>
  <si>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</si>
  <si>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</si>
  <si>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</si>
  <si>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</si>
  <si>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</si>
  <si>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</si>
  <si>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</si>
  <si>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</si>
  <si>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</si>
  <si>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</si>
  <si>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</si>
  <si>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</si>
  <si>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</si>
  <si>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</si>
  <si>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</si>
  <si>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</si>
  <si>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</si>
  <si>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</si>
  <si>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</si>
  <si>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</si>
  <si>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</si>
  <si>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</si>
  <si>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</si>
  <si>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</si>
  <si>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</si>
  <si>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</si>
  <si>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</si>
  <si>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</si>
  <si>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</si>
  <si>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</si>
  <si>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</si>
  <si>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</si>
  <si>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</si>
  <si>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</si>
  <si>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</si>
  <si>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</si>
  <si>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</si>
  <si>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</si>
  <si>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</si>
  <si>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</si>
  <si>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</si>
  <si>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</si>
  <si>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</si>
  <si>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</si>
  <si>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</si>
  <si>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</si>
  <si>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</si>
  <si>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</si>
  <si>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</si>
  <si>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</si>
  <si>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</si>
  <si>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</si>
  <si>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</si>
  <si>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</si>
  <si>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</si>
  <si>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</si>
  <si>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</si>
  <si>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</si>
  <si>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</si>
  <si>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</si>
  <si>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</si>
  <si>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</si>
  <si>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</si>
  <si>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</si>
  <si>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</si>
  <si>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</si>
  <si>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</si>
  <si>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</si>
  <si>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</si>
  <si>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</si>
  <si>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</si>
  <si>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</si>
  <si>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</si>
  <si>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</si>
  <si>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</si>
  <si>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</si>
  <si>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</si>
  <si>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</si>
  <si>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</si>
  <si>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</si>
  <si>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</si>
  <si>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</si>
  <si>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</si>
  <si>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</si>
  <si>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</si>
  <si>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</si>
  <si>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</si>
  <si>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</si>
  <si>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</si>
  <si>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</si>
  <si>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</si>
  <si>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</si>
  <si>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</si>
  <si>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</si>
  <si>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</si>
  <si>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</si>
  <si>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</si>
  <si>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</si>
  <si>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</si>
  <si>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</si>
  <si>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</si>
  <si>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</si>
  <si>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</si>
  <si>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</si>
  <si>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</si>
  <si>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</si>
  <si>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</si>
  <si>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</si>
  <si>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</si>
  <si>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</si>
  <si>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</si>
  <si>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</si>
  <si>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</si>
  <si>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</si>
  <si>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</si>
  <si>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</si>
  <si>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</si>
  <si>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</si>
  <si>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</si>
  <si>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</si>
  <si>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</si>
  <si>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</si>
  <si>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</si>
  <si>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</si>
  <si>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</si>
  <si>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</si>
  <si>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</si>
  <si>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</si>
  <si>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</si>
  <si>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</si>
  <si>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</si>
  <si>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</si>
  <si>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</si>
  <si>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</si>
  <si>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</si>
  <si>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</si>
  <si>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</si>
  <si>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</si>
  <si>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</si>
  <si>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</si>
  <si>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</si>
  <si>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</si>
  <si>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</si>
  <si>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</si>
  <si>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</si>
  <si>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</si>
  <si>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</si>
  <si>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</si>
  <si>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</si>
  <si>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</si>
  <si>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</si>
  <si>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</si>
  <si>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</si>
  <si>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</si>
  <si>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</si>
  <si>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</si>
  <si>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</si>
  <si>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</si>
  <si>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</si>
  <si>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</si>
  <si>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</si>
  <si>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</si>
  <si>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</si>
  <si>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</si>
  <si>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</si>
  <si>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</si>
  <si>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</si>
  <si>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</si>
  <si>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</si>
  <si>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</si>
  <si>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</si>
  <si>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</si>
  <si>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</si>
  <si>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</si>
  <si>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</si>
  <si>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</si>
  <si>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</si>
  <si>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</si>
  <si>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</si>
  <si>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</si>
  <si>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</si>
  <si>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</si>
  <si>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</si>
  <si>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</si>
  <si>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</si>
  <si>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</si>
  <si>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</si>
  <si>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</si>
  <si>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</si>
  <si>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</si>
  <si>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</si>
  <si>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</si>
  <si>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</si>
  <si>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</si>
  <si>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</si>
  <si>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</si>
  <si>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</si>
  <si>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</si>
  <si>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</si>
  <si>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</si>
  <si>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</si>
  <si>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</si>
  <si>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</si>
  <si>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</si>
  <si>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</si>
  <si>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</si>
  <si>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</si>
  <si>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</si>
  <si>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</si>
  <si>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</si>
  <si>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</si>
  <si>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</si>
  <si>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</si>
  <si>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</si>
  <si>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</si>
  <si>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</si>
  <si>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</si>
  <si>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</si>
  <si>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</si>
  <si>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</si>
  <si>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</si>
  <si>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</si>
  <si>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</si>
  <si>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</si>
  <si>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</si>
  <si>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</si>
  <si>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</si>
  <si>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</si>
  <si>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</si>
  <si>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</si>
  <si>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</si>
  <si>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</si>
  <si>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</si>
  <si>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</si>
  <si>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</si>
  <si>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</si>
  <si>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</si>
  <si>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</si>
  <si>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</si>
  <si>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</si>
  <si>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</si>
  <si>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</si>
  <si>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</si>
  <si>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</si>
  <si>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</si>
  <si>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</si>
  <si>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</si>
  <si>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</si>
  <si>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</si>
  <si>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</si>
  <si>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</si>
  <si>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</si>
  <si>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</si>
  <si>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</si>
  <si>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</si>
  <si>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</si>
  <si>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</si>
  <si>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</si>
  <si>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</si>
  <si>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</si>
  <si>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</si>
  <si>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</si>
  <si>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</si>
  <si>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</si>
  <si>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</si>
  <si>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</si>
  <si>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</si>
  <si>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</si>
  <si>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</si>
  <si>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</si>
  <si>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</si>
  <si>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</si>
  <si>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</si>
  <si>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</si>
  <si>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</si>
  <si>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</si>
  <si>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</si>
  <si>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</si>
  <si>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</si>
  <si>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</si>
  <si>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</si>
  <si>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</si>
  <si>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</si>
  <si>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</si>
  <si>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</si>
  <si>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</si>
  <si>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</si>
  <si>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</si>
  <si>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</si>
  <si>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</si>
  <si>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</si>
  <si>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</si>
  <si>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</si>
  <si>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</si>
  <si>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</si>
  <si>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</si>
  <si>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</si>
  <si>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</si>
  <si>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</si>
  <si>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</si>
  <si>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</si>
  <si>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</si>
  <si>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</si>
  <si>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</si>
  <si>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</si>
  <si>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</si>
  <si>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</si>
  <si>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</si>
  <si>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</si>
  <si>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</si>
  <si>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</si>
  <si>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</si>
  <si>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</si>
  <si>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</si>
  <si>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</si>
  <si>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</si>
  <si>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</si>
  <si>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</si>
  <si>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</si>
  <si>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</si>
  <si>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</si>
  <si>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</si>
  <si>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</si>
  <si>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</si>
  <si>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</si>
  <si>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</si>
  <si>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</si>
  <si>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</si>
  <si>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</si>
  <si>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</si>
  <si>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</si>
  <si>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</si>
  <si>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</si>
  <si>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</si>
  <si>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</si>
  <si>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</si>
  <si>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</si>
  <si>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</si>
  <si>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</si>
  <si>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</si>
  <si>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</si>
  <si>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</si>
  <si>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</si>
  <si>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</si>
  <si>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</si>
  <si>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</si>
  <si>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</si>
  <si>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</si>
  <si>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</si>
  <si>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</si>
  <si>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</si>
  <si>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</si>
  <si>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</si>
  <si>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</si>
  <si>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</si>
  <si>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</si>
  <si>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</si>
  <si>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</si>
  <si>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</si>
  <si>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</si>
  <si>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</si>
  <si>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</si>
  <si>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</si>
  <si>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</si>
  <si>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</si>
  <si>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</si>
  <si>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</si>
  <si>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</si>
  <si>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</si>
  <si>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</si>
  <si>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</si>
  <si>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</si>
  <si>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</si>
  <si>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</si>
  <si>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</si>
  <si>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</si>
  <si>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</si>
  <si>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</si>
  <si>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</si>
  <si>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</si>
  <si>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</si>
  <si>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</si>
  <si>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</si>
  <si>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</si>
  <si>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</si>
  <si>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</si>
  <si>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</si>
  <si>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</si>
  <si>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</si>
  <si>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</si>
  <si>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</si>
  <si>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</si>
  <si>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</si>
  <si>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</si>
  <si>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</si>
  <si>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</si>
  <si>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</si>
  <si>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</si>
  <si>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</si>
  <si>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</si>
  <si>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</si>
  <si>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</si>
  <si>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</si>
  <si>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</si>
  <si>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</si>
  <si>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</si>
  <si>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</si>
  <si>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</si>
  <si>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</si>
  <si>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</si>
  <si>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</si>
  <si>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</si>
  <si>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</si>
  <si>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</si>
  <si>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</si>
  <si>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</si>
  <si>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</si>
  <si>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</si>
  <si>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</si>
  <si>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</si>
  <si>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</si>
  <si>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</si>
  <si>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</si>
  <si>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</si>
  <si>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</si>
  <si>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</si>
  <si>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</si>
  <si>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</si>
  <si>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</si>
  <si>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</si>
  <si>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</si>
  <si>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</si>
  <si>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</si>
  <si>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</si>
  <si>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</si>
  <si>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</si>
  <si>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</si>
  <si>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</si>
  <si>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</si>
  <si>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</si>
  <si>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</si>
  <si>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</si>
  <si>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</si>
  <si>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</si>
  <si>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</si>
  <si>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</si>
  <si>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</si>
  <si>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</si>
  <si>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</si>
  <si>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</si>
  <si>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</si>
  <si>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</si>
  <si>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</si>
  <si>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</si>
  <si>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</si>
  <si>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</si>
  <si>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</si>
  <si>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</si>
  <si>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</si>
  <si>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</si>
  <si>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</si>
  <si>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</si>
  <si>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</si>
  <si>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</si>
  <si>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</si>
  <si>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</si>
  <si>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</si>
  <si>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</si>
  <si>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</si>
  <si>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</si>
  <si>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</si>
  <si>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</si>
  <si>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</si>
  <si>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</si>
  <si>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</si>
  <si>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</si>
  <si>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</si>
  <si>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</si>
  <si>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</si>
  <si>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</si>
  <si>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</si>
  <si>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</si>
  <si>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</si>
  <si>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</si>
  <si>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</si>
  <si>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</si>
  <si>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</si>
  <si>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</si>
  <si>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</si>
  <si>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</si>
  <si>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</si>
  <si>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</si>
  <si>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</si>
  <si>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</si>
  <si>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</si>
  <si>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</si>
  <si>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</si>
  <si>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</si>
  <si>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</si>
  <si>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</si>
  <si>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</si>
  <si>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</si>
  <si>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</si>
  <si>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</si>
  <si>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</si>
  <si>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</si>
  <si>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</si>
  <si>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</si>
  <si>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</si>
  <si>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</si>
  <si>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</si>
  <si>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</si>
  <si>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</si>
  <si>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</si>
  <si>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</si>
  <si>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</si>
  <si>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</si>
  <si>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</si>
  <si>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</si>
  <si>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</si>
  <si>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</si>
  <si>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</si>
  <si>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</si>
  <si>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</si>
  <si>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</si>
  <si>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</si>
  <si>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</si>
  <si>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</si>
  <si>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</si>
  <si>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</si>
  <si>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</si>
  <si>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</si>
  <si>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</si>
  <si>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</si>
  <si>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</si>
  <si>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</si>
  <si>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</si>
  <si>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</si>
  <si>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</si>
  <si>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</si>
  <si>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</si>
  <si>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</si>
  <si>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</si>
  <si>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</si>
  <si>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</si>
  <si>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</si>
  <si>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</si>
  <si>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</si>
  <si>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</si>
  <si>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</si>
  <si>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</si>
  <si>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</si>
  <si>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</si>
  <si>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</si>
  <si>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</si>
  <si>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</si>
  <si>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</si>
  <si>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</si>
  <si>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</si>
  <si>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</si>
  <si>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</si>
  <si>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</si>
  <si>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</si>
  <si>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</si>
  <si>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</si>
  <si>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</si>
  <si>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</si>
  <si>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</si>
  <si>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</si>
  <si>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</si>
  <si>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</si>
  <si>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</si>
  <si>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</si>
  <si>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</si>
  <si>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</si>
  <si>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</si>
  <si>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</si>
  <si>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</si>
  <si>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</si>
  <si>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</si>
  <si>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</si>
  <si>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</si>
  <si>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</si>
  <si>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</si>
  <si>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</si>
  <si>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</si>
  <si>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</si>
  <si>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</si>
  <si>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</si>
  <si>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</si>
  <si>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</si>
  <si>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</si>
  <si>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</si>
  <si>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</si>
  <si>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</si>
  <si>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</si>
  <si>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</si>
  <si>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</si>
  <si>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</si>
  <si>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</si>
  <si>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</si>
  <si>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</si>
  <si>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</si>
  <si>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</si>
  <si>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</si>
  <si>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</si>
  <si>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</si>
  <si>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</si>
  <si>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</si>
  <si>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</si>
  <si>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</si>
  <si>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</si>
  <si>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</si>
  <si>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</si>
  <si>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</si>
  <si>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</si>
  <si>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</si>
  <si>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</si>
  <si>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</si>
  <si>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</si>
  <si>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</si>
  <si>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</si>
  <si>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</si>
  <si>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</si>
  <si>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</si>
  <si>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</si>
  <si>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</si>
  <si>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</si>
  <si>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</si>
  <si>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</si>
  <si>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</si>
  <si>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</si>
  <si>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</si>
  <si>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</si>
  <si>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</si>
  <si>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</si>
  <si>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</si>
  <si>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</si>
  <si>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</si>
  <si>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</si>
  <si>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</si>
  <si>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</si>
  <si>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</si>
  <si>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</si>
  <si>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</si>
  <si>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</si>
  <si>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</si>
  <si>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</si>
  <si>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</si>
  <si>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</si>
  <si>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</si>
  <si>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</si>
  <si>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</si>
  <si>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</si>
  <si>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</si>
  <si>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</si>
  <si>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</si>
  <si>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</si>
  <si>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</si>
  <si>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</si>
  <si>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</si>
  <si>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</si>
  <si>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</si>
  <si>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</si>
  <si>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</si>
  <si>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</si>
  <si>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</si>
  <si>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</si>
  <si>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</si>
  <si>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</si>
  <si>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</si>
  <si>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</si>
  <si>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</si>
  <si>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</si>
  <si>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</si>
  <si>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</si>
  <si>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</si>
  <si>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</si>
  <si>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</si>
  <si>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</si>
  <si>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</si>
  <si>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</si>
  <si>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</si>
  <si>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</si>
  <si>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</si>
  <si>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</si>
  <si>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</si>
  <si>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</si>
  <si>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</si>
  <si>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</si>
  <si>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</si>
  <si>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</si>
  <si>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</si>
  <si>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</si>
  <si>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</si>
  <si>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</si>
  <si>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</si>
  <si>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</si>
  <si>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</si>
  <si>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</si>
  <si>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</si>
  <si>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</si>
  <si>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</si>
  <si>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</si>
  <si>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</si>
  <si>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</si>
  <si>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</si>
  <si>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</si>
  <si>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</si>
  <si>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</si>
  <si>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</si>
  <si>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</si>
  <si>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</si>
  <si>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</si>
  <si>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</si>
  <si>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</si>
  <si>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</si>
  <si>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</si>
  <si>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</si>
  <si>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</si>
  <si>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</si>
  <si>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</si>
  <si>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</si>
  <si>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</si>
  <si>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</si>
  <si>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</si>
  <si>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</si>
  <si>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</si>
  <si>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</si>
  <si>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</si>
  <si>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</si>
  <si>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</si>
  <si>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</si>
  <si>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</si>
  <si>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</si>
  <si>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</si>
  <si>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</si>
  <si>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</si>
  <si>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</si>
  <si>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</si>
  <si>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</si>
  <si>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</si>
  <si>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</si>
  <si>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</si>
  <si>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</si>
  <si>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</si>
  <si>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</si>
  <si>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</si>
  <si>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</si>
  <si>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</si>
  <si>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</si>
  <si>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</si>
  <si>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</si>
  <si>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</si>
  <si>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</si>
  <si>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</si>
  <si>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</si>
  <si>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</si>
  <si>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</si>
  <si>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</si>
  <si>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</si>
  <si>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</si>
  <si>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</si>
  <si>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</si>
  <si>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</si>
  <si>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</si>
  <si>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</si>
  <si>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</si>
  <si>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</si>
  <si>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</si>
  <si>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</si>
  <si>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</si>
  <si>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</si>
  <si>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</si>
  <si>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</si>
  <si>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</si>
  <si>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</si>
  <si>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</si>
  <si>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</si>
  <si>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</si>
  <si>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</si>
  <si>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</si>
  <si>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</si>
  <si>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</si>
  <si>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</si>
  <si>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</si>
  <si>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</si>
  <si>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</si>
  <si>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</si>
  <si>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</si>
  <si>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</si>
  <si>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</si>
  <si>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</si>
  <si>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</si>
  <si>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</si>
  <si>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</si>
  <si>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</si>
  <si>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</si>
  <si>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</si>
  <si>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</si>
  <si>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</si>
  <si>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</si>
  <si>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</si>
  <si>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</si>
  <si>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</si>
  <si>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</si>
  <si>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</si>
  <si>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</si>
  <si>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</si>
  <si>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</si>
  <si>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</si>
  <si>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</si>
  <si>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</si>
  <si>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</si>
  <si>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</si>
  <si>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</si>
  <si>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</si>
  <si>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</si>
  <si>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</si>
  <si>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</si>
  <si>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</si>
  <si>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</si>
  <si>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</si>
  <si>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</si>
  <si>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</si>
  <si>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</si>
  <si>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</si>
  <si>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</si>
  <si>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</si>
  <si>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</si>
  <si>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</si>
  <si>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</si>
  <si>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</si>
  <si>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</si>
  <si>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</si>
  <si>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</si>
  <si>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</si>
  <si>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</si>
  <si>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</si>
  <si>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</si>
  <si>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</si>
  <si>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</si>
  <si>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</si>
  <si>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</si>
  <si>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</si>
  <si>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</si>
  <si>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</si>
  <si>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</si>
  <si>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</si>
  <si>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</si>
  <si>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</si>
  <si>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</si>
  <si>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</si>
  <si>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</si>
  <si>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</si>
  <si>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</si>
  <si>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</si>
  <si>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</si>
  <si>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</si>
  <si>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</si>
  <si>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</si>
  <si>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</si>
  <si>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</si>
  <si>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</si>
  <si>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</si>
  <si>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</si>
  <si>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</si>
  <si>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</si>
  <si>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</si>
  <si>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</si>
  <si>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</si>
  <si>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</si>
  <si>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</si>
  <si>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</si>
  <si>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</si>
  <si>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</si>
  <si>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</si>
  <si>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</si>
  <si>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</si>
  <si>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</si>
  <si>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</si>
  <si>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</si>
  <si>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</si>
  <si>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</si>
  <si>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</si>
  <si>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</si>
  <si>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</si>
  <si>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</si>
  <si>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</si>
  <si>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</si>
  <si>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</si>
  <si>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</si>
  <si>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</si>
  <si>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</si>
  <si>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</si>
  <si>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</si>
  <si>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</si>
  <si>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</si>
  <si>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</si>
  <si>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</si>
  <si>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</si>
  <si>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</si>
  <si>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</si>
  <si>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</si>
  <si>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</si>
  <si>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</si>
  <si>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</si>
  <si>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</si>
  <si>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</si>
  <si>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</si>
  <si>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</si>
  <si>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</si>
  <si>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</si>
  <si>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</si>
  <si>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</si>
  <si>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</si>
  <si>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</si>
  <si>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</si>
  <si>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</si>
  <si>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</si>
  <si>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</si>
  <si>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</si>
  <si>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</si>
  <si>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</si>
  <si>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</si>
  <si>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</si>
  <si>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</si>
  <si>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</si>
  <si>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</si>
  <si>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</si>
  <si>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</si>
  <si>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</si>
  <si>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</si>
  <si>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</si>
  <si>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</si>
  <si>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</si>
  <si>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</si>
  <si>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</si>
  <si>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</si>
  <si>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</si>
  <si>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</si>
  <si>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</si>
  <si>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</si>
  <si>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</si>
  <si>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</si>
  <si>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</si>
  <si>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</si>
  <si>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</si>
  <si>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</si>
  <si>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</si>
  <si>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</si>
  <si>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</si>
  <si>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</si>
  <si>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</si>
  <si>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</si>
  <si>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</si>
  <si>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</si>
  <si>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</si>
  <si>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</si>
  <si>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</si>
  <si>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</si>
  <si>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</si>
  <si>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</si>
  <si>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</si>
  <si>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</si>
  <si>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</si>
  <si>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</si>
  <si>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</si>
  <si>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</si>
  <si>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</si>
  <si>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</si>
  <si>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</si>
  <si>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</si>
  <si>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</si>
  <si>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</si>
  <si>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</si>
  <si>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</si>
  <si>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</si>
  <si>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</si>
  <si>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</si>
  <si>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</si>
  <si>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</si>
  <si>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</si>
  <si>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</si>
  <si>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</si>
  <si>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</si>
  <si>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</si>
  <si>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</si>
  <si>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</si>
  <si>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</si>
  <si>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</si>
  <si>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</si>
  <si>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</si>
  <si>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</si>
  <si>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</si>
  <si>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</si>
  <si>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</si>
  <si>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</si>
  <si>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</si>
  <si>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</si>
  <si>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</si>
  <si>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</si>
  <si>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</si>
  <si>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</si>
  <si>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</si>
  <si>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</si>
  <si>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</si>
  <si>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</si>
  <si>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</si>
  <si>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</si>
  <si>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</si>
  <si>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</si>
  <si>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</si>
  <si>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</si>
  <si>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</si>
  <si>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</si>
  <si>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</si>
  <si>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</si>
  <si>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</si>
  <si>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</si>
  <si>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</si>
  <si>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</si>
  <si>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</si>
  <si>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</si>
  <si>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</si>
  <si>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</si>
  <si>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</si>
  <si>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</si>
  <si>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</si>
  <si>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</si>
  <si>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</si>
  <si>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</si>
  <si>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</si>
  <si>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</si>
  <si>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</si>
  <si>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</si>
  <si>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</si>
  <si>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</si>
  <si>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</si>
  <si>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</si>
  <si>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</si>
  <si>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</si>
  <si>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</si>
  <si>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</si>
  <si>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</si>
  <si>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</si>
  <si>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</si>
  <si>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</si>
  <si>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</si>
  <si>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</si>
  <si>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</si>
  <si>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</si>
  <si>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</si>
  <si>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</si>
  <si>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</si>
  <si>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</si>
  <si>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</si>
  <si>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</si>
  <si>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</si>
  <si>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</si>
  <si>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</si>
  <si>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</si>
  <si>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</si>
  <si>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</si>
  <si>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</si>
  <si>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</si>
  <si>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</si>
  <si>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</si>
  <si>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</si>
  <si>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</si>
  <si>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</si>
  <si>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</si>
  <si>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</si>
  <si>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</si>
  <si>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</si>
  <si>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</si>
  <si>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</si>
  <si>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</si>
  <si>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</si>
  <si>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</si>
  <si>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</si>
  <si>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</si>
  <si>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</si>
  <si>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</si>
  <si>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</si>
  <si>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</si>
  <si>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</si>
  <si>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</si>
  <si>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</si>
  <si>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</si>
  <si>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</si>
  <si>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</si>
  <si>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</si>
  <si>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</si>
  <si>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</si>
  <si>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</si>
  <si>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</si>
  <si>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</si>
  <si>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</si>
  <si>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</si>
  <si>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</si>
  <si>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</si>
  <si>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</si>
  <si>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</si>
  <si>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</si>
  <si>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</si>
  <si>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</si>
  <si>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</si>
  <si>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</si>
  <si>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</si>
  <si>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</si>
  <si>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</si>
  <si>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</si>
  <si>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</si>
  <si>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</si>
  <si>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</si>
  <si>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</si>
  <si>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</si>
  <si>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</si>
  <si>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</si>
  <si>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</si>
  <si>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</si>
  <si>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</si>
  <si>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</si>
  <si>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</si>
  <si>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</si>
  <si>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</si>
  <si>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</si>
  <si>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</si>
  <si>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</si>
  <si>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</si>
  <si>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</si>
  <si>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</si>
  <si>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</si>
  <si>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</si>
  <si>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</si>
  <si>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</si>
  <si>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</si>
  <si>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</si>
  <si>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</si>
  <si>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</si>
  <si>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</si>
  <si>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</si>
  <si>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</si>
  <si>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</si>
  <si>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</si>
  <si>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</si>
  <si>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</si>
  <si>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</si>
  <si>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</si>
  <si>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</si>
  <si>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</si>
  <si>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</si>
  <si>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</si>
  <si>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</si>
  <si>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</si>
  <si>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</si>
  <si>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</si>
  <si>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</si>
  <si>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</si>
  <si>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</si>
  <si>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</si>
  <si>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</si>
  <si>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</si>
  <si>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</si>
  <si>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</si>
  <si>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</si>
  <si>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</si>
  <si>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</si>
  <si>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</si>
  <si>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</si>
  <si>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</si>
  <si>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</si>
  <si>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</si>
  <si>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</si>
  <si>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</si>
  <si>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</si>
  <si>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</si>
  <si>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</si>
  <si>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</si>
  <si>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</si>
  <si>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</si>
  <si>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</si>
  <si>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</si>
  <si>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</si>
  <si>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</si>
  <si>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</si>
  <si>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</si>
  <si>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</si>
  <si>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</si>
  <si>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</si>
  <si>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</si>
  <si>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</si>
  <si>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</si>
  <si>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</si>
  <si>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</si>
  <si>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</si>
  <si>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</si>
  <si>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</si>
  <si>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</si>
  <si>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</si>
  <si>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</si>
  <si>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</si>
  <si>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</si>
  <si>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</si>
  <si>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</si>
  <si>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</si>
  <si>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</si>
  <si>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</si>
  <si>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</si>
  <si>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</si>
  <si>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</si>
  <si>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</si>
  <si>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</si>
  <si>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</si>
  <si>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</si>
  <si>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</si>
  <si>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</si>
  <si>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</si>
  <si>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</si>
  <si>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</si>
  <si>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</si>
  <si>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</si>
  <si>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</si>
  <si>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</si>
  <si>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</si>
  <si>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</si>
  <si>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</si>
  <si>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</si>
  <si>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</si>
  <si>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</si>
  <si>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</si>
  <si>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</si>
  <si>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</si>
  <si>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</si>
  <si>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</si>
  <si>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</si>
  <si>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</si>
  <si>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</si>
  <si>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</si>
  <si>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</si>
  <si>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</si>
  <si>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</si>
  <si>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</si>
  <si>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</si>
  <si>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</si>
  <si>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</si>
  <si>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</si>
  <si>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</si>
  <si>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</si>
  <si>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</si>
  <si>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</si>
  <si>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</si>
  <si>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</si>
  <si>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</si>
  <si>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</si>
  <si>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</si>
  <si>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</si>
  <si>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</si>
  <si>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</si>
  <si>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</si>
  <si>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</si>
  <si>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</si>
  <si>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</si>
  <si>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</si>
  <si>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</si>
  <si>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</si>
  <si>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</si>
  <si>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</si>
  <si>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</si>
  <si>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</si>
  <si>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</si>
  <si>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</si>
  <si>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</si>
  <si>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</si>
  <si>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</si>
  <si>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</si>
  <si>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</si>
  <si>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</si>
  <si>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</si>
  <si>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</si>
  <si>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</si>
  <si>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</si>
  <si>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</si>
  <si>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</si>
  <si>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</si>
  <si>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</si>
  <si>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</si>
  <si>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</si>
  <si>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</si>
  <si>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</si>
  <si>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</si>
  <si>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</si>
  <si>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</si>
  <si>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</si>
  <si>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</si>
  <si>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</si>
  <si>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</si>
  <si>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</si>
  <si>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</si>
  <si>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</si>
  <si>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</si>
  <si>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</si>
  <si>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</si>
  <si>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</si>
  <si>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</si>
  <si>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</si>
  <si>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</si>
  <si>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</si>
  <si>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</si>
  <si>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</si>
  <si>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</si>
  <si>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</si>
  <si>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</si>
  <si>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</si>
  <si>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</si>
  <si>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</si>
  <si>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</si>
  <si>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</si>
  <si>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</si>
  <si>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</si>
  <si>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</si>
  <si>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</si>
  <si>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</si>
  <si>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</si>
  <si>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</si>
  <si>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</si>
  <si>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</si>
  <si>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</si>
  <si>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</si>
  <si>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</si>
  <si>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</si>
  <si>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</si>
  <si>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</si>
  <si>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</si>
  <si>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</si>
  <si>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</si>
  <si>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</si>
  <si>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</si>
  <si>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</si>
  <si>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</si>
  <si>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</si>
  <si>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</si>
  <si>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</si>
  <si>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</si>
  <si>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</si>
  <si>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</si>
  <si>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</si>
  <si>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</si>
  <si>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</si>
  <si>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</si>
  <si>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</si>
  <si>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</si>
  <si>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</si>
  <si>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</si>
  <si>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</si>
  <si>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</si>
  <si>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</si>
  <si>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</si>
  <si>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</si>
  <si>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</si>
  <si>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</si>
  <si>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</si>
  <si>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</si>
  <si>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</si>
  <si>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</si>
  <si>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</si>
  <si>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</si>
  <si>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</si>
  <si>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</si>
  <si>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</si>
  <si>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</si>
  <si>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</si>
  <si>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</si>
  <si>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</si>
  <si>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</si>
  <si>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</si>
  <si>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</si>
  <si>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</si>
  <si>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</si>
  <si>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</si>
  <si>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</si>
  <si>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</si>
  <si>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</si>
  <si>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</si>
  <si>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</si>
  <si>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</si>
  <si>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</si>
  <si>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</si>
  <si>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</si>
  <si>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</si>
  <si>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</si>
  <si>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</si>
  <si>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</si>
  <si>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</si>
  <si>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</si>
  <si>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</si>
  <si>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</si>
  <si>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</si>
  <si>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</si>
  <si>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</si>
  <si>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</si>
  <si>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</si>
  <si>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</si>
  <si>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</si>
  <si>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</si>
  <si>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</si>
  <si>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</si>
  <si>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</si>
  <si>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</si>
  <si>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</si>
  <si>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</si>
  <si>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</si>
  <si>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</si>
  <si>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</si>
  <si>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</si>
  <si>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</si>
  <si>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</si>
  <si>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</si>
  <si>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</si>
  <si>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</si>
  <si>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</si>
  <si>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</si>
  <si>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</si>
  <si>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</si>
  <si>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</si>
  <si>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</si>
  <si>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</si>
  <si>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</si>
  <si>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</si>
  <si>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</si>
  <si>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</si>
  <si>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</si>
  <si>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</si>
  <si>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</si>
  <si>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</si>
  <si>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</si>
  <si>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</si>
  <si>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</si>
  <si>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</si>
  <si>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</si>
  <si>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</si>
  <si>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</si>
  <si>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</si>
  <si>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</si>
  <si>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</si>
  <si>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</si>
  <si>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</si>
  <si>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</si>
  <si>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</si>
  <si>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</si>
  <si>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</si>
  <si>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</si>
  <si>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</si>
  <si>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</si>
  <si>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</si>
  <si>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</si>
  <si>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</si>
  <si>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</si>
  <si>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</si>
  <si>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</si>
  <si>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</si>
  <si>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</si>
  <si>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</si>
  <si>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</si>
  <si>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</si>
  <si>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</si>
  <si>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</si>
  <si>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</si>
  <si>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</si>
  <si>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</si>
  <si>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</si>
  <si>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</si>
  <si>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</si>
  <si>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</si>
  <si>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</si>
  <si>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</si>
  <si>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</si>
  <si>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</si>
  <si>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</si>
  <si>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</si>
  <si>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</si>
  <si>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</si>
  <si>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</si>
  <si>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</si>
  <si>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</si>
  <si>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</si>
  <si>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</si>
  <si>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</si>
  <si>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</si>
  <si>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</si>
  <si>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</si>
  <si>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</si>
  <si>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</si>
  <si>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</si>
  <si>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</si>
  <si>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</si>
  <si>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</si>
  <si>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</si>
  <si>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</si>
  <si>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</si>
  <si>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</si>
  <si>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</si>
  <si>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</si>
  <si>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</si>
  <si>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</si>
  <si>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</si>
  <si>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</si>
  <si>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</si>
  <si>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</si>
  <si>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</si>
  <si>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</si>
  <si>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</si>
  <si>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</si>
  <si>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</si>
  <si>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</si>
  <si>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</si>
  <si>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</si>
  <si>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</si>
  <si>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</si>
  <si>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</si>
  <si>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</si>
  <si>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</si>
  <si>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</si>
  <si>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</si>
  <si>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</si>
  <si>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</si>
  <si>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</si>
  <si>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</si>
  <si>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</si>
  <si>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</si>
  <si>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</si>
  <si>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</si>
  <si>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</si>
  <si>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</si>
  <si>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</si>
  <si>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</si>
  <si>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</si>
  <si>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</si>
  <si>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</si>
  <si>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</si>
  <si>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</si>
  <si>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</si>
  <si>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</si>
  <si>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</si>
  <si>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</si>
  <si>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</si>
  <si>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</si>
  <si>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</si>
  <si>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</si>
  <si>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</si>
  <si>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</si>
  <si>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</si>
  <si>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</si>
  <si>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</si>
  <si>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</si>
  <si>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</si>
  <si>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</si>
  <si>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</si>
  <si>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</si>
  <si>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</si>
  <si>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</si>
  <si>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</si>
  <si>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</si>
  <si>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</si>
  <si>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</si>
  <si>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</si>
  <si>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</si>
  <si>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</si>
  <si>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</si>
  <si>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</si>
  <si>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</si>
  <si>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</si>
  <si>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</si>
  <si>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</si>
  <si>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</si>
  <si>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</si>
  <si>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</si>
  <si>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</si>
  <si>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</si>
  <si>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</si>
  <si>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</si>
  <si>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</si>
  <si>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</si>
  <si>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</si>
  <si>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</si>
  <si>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</si>
  <si>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</si>
  <si>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</si>
  <si>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</si>
  <si>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</si>
  <si>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</si>
  <si>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</si>
  <si>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</si>
  <si>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</si>
  <si>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</si>
  <si>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</si>
  <si>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</si>
  <si>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</si>
  <si>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</si>
  <si>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</si>
  <si>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</si>
  <si>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</si>
  <si>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</si>
  <si>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</si>
  <si>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</si>
  <si>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</si>
  <si>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</si>
  <si>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</si>
  <si>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</si>
  <si>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</si>
  <si>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</si>
  <si>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</si>
  <si>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</si>
  <si>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</si>
  <si>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</si>
  <si>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</si>
  <si>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</si>
  <si>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</si>
  <si>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</si>
  <si>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</si>
  <si>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</si>
  <si>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</si>
  <si>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</si>
  <si>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</si>
  <si>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</si>
  <si>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</si>
  <si>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</si>
  <si>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</si>
  <si>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</si>
  <si>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</si>
  <si>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</si>
  <si>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</si>
  <si>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</si>
  <si>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</si>
  <si>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</si>
  <si>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</si>
  <si>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</si>
  <si>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</si>
  <si>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</si>
  <si>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</si>
  <si>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</si>
  <si>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</si>
  <si>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</si>
  <si>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</si>
  <si>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</si>
  <si>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</si>
  <si>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</si>
  <si>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</si>
  <si>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</si>
  <si>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</si>
  <si>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</si>
  <si>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</si>
  <si>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</si>
  <si>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</si>
  <si>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</si>
  <si>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</si>
  <si>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</si>
  <si>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</si>
  <si>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</si>
  <si>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</si>
  <si>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</si>
  <si>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</si>
  <si>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</si>
  <si>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</si>
  <si>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</si>
  <si>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</si>
  <si>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</si>
  <si>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</si>
  <si>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</si>
  <si>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</si>
  <si>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</si>
  <si>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</si>
  <si>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</si>
  <si>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</si>
  <si>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</si>
  <si>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</si>
  <si>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</si>
  <si>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</si>
  <si>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</si>
  <si>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</si>
  <si>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</si>
  <si>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</si>
  <si>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</si>
  <si>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</si>
  <si>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</si>
  <si>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</si>
  <si>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</si>
  <si>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</si>
  <si>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</si>
  <si>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</si>
  <si>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</si>
  <si>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</si>
  <si>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</si>
  <si>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</si>
  <si>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</si>
  <si>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</si>
  <si>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</si>
  <si>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</si>
  <si>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</si>
  <si>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</si>
  <si>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</si>
  <si>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</si>
  <si>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</si>
  <si>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</si>
  <si>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</si>
  <si>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</si>
  <si>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</si>
  <si>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</si>
  <si>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</si>
  <si>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</si>
  <si>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</si>
  <si>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</si>
  <si>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</si>
  <si>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</si>
  <si>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</si>
  <si>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</si>
  <si>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</si>
  <si>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</si>
  <si>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</si>
  <si>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</si>
  <si>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</si>
  <si>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</si>
  <si>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</si>
  <si>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</si>
  <si>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</si>
  <si>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</si>
  <si>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</si>
  <si>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</si>
  <si>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</si>
  <si>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</si>
  <si>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</si>
  <si>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</si>
  <si>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</si>
  <si>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</si>
  <si>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</si>
  <si>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</si>
  <si>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</si>
  <si>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</si>
  <si>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</si>
  <si>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</si>
  <si>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</si>
  <si>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</si>
  <si>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</si>
  <si>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</si>
  <si>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</si>
  <si>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</si>
  <si>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</si>
  <si>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</si>
  <si>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</si>
  <si>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</si>
  <si>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</si>
  <si>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</si>
  <si>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</si>
  <si>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</si>
  <si>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</si>
  <si>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</si>
  <si>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</si>
  <si>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</si>
  <si>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</si>
  <si>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</si>
  <si>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</si>
  <si>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</si>
  <si>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</si>
  <si>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</si>
  <si>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</si>
  <si>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</si>
  <si>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</si>
  <si>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</si>
  <si>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</si>
  <si>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</si>
  <si>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</si>
  <si>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</si>
  <si>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</si>
  <si>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</si>
  <si>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</si>
  <si>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</si>
  <si>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</si>
  <si>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</si>
  <si>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</si>
  <si>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</si>
  <si>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</si>
  <si>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</si>
  <si>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</si>
  <si>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</si>
  <si>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</si>
  <si>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</si>
  <si>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</si>
  <si>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</si>
  <si>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</si>
  <si>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</si>
  <si>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</si>
  <si>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</si>
  <si>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</si>
  <si>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</si>
  <si>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</si>
  <si>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</si>
  <si>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</si>
  <si>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</si>
  <si>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</si>
  <si>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</si>
  <si>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</si>
  <si>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</si>
  <si>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</si>
  <si>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</si>
  <si>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</si>
  <si>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</si>
  <si>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</si>
  <si>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</si>
  <si>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</si>
  <si>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</si>
  <si>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</si>
  <si>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</si>
  <si>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</si>
  <si>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</si>
  <si>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</si>
  <si>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</si>
  <si>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</si>
  <si>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</si>
  <si>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</si>
  <si>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</si>
  <si>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</si>
  <si>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</si>
  <si>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</si>
  <si>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</si>
  <si>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</si>
  <si>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</si>
  <si>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</si>
  <si>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</si>
  <si>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</si>
  <si>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</si>
  <si>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</si>
  <si>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</si>
  <si>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</si>
  <si>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</si>
  <si>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</si>
  <si>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</si>
  <si>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</si>
  <si>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</si>
  <si>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</si>
  <si>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</si>
  <si>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</si>
  <si>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</si>
  <si>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</si>
  <si>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</si>
  <si>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</si>
  <si>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</si>
  <si>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</si>
  <si>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</si>
  <si>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</si>
  <si>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</si>
  <si>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</si>
  <si>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</si>
  <si>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</si>
  <si>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</si>
  <si>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</si>
  <si>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</si>
  <si>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</si>
  <si>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</si>
  <si>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</si>
  <si>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</si>
  <si>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</si>
  <si>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</si>
  <si>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</si>
  <si>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</si>
  <si>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</si>
  <si>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</si>
  <si>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</si>
  <si>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</si>
  <si>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</si>
  <si>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</si>
  <si>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</si>
  <si>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</si>
  <si>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</si>
  <si>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</si>
  <si>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</si>
  <si>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</si>
  <si>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</si>
  <si>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</si>
  <si>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</si>
  <si>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</si>
  <si>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</si>
  <si>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</si>
  <si>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</si>
  <si>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</si>
  <si>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</si>
  <si>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</si>
  <si>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</si>
  <si>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</si>
  <si>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</si>
  <si>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</si>
  <si>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</si>
  <si>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</si>
  <si>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</si>
  <si>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</si>
  <si>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</si>
  <si>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</si>
  <si>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</si>
  <si>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</si>
  <si>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</si>
  <si>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</si>
  <si>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</si>
  <si>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</si>
  <si>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</si>
  <si>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</si>
  <si>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</si>
  <si>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</si>
  <si>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</si>
  <si>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</si>
  <si>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</si>
  <si>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</si>
  <si>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</si>
  <si>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</si>
  <si>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</si>
  <si>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</si>
  <si>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</si>
  <si>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</si>
  <si>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</si>
  <si>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</si>
  <si>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</si>
  <si>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</si>
  <si>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</si>
  <si>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</si>
  <si>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</si>
  <si>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</si>
  <si>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</si>
  <si>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</si>
  <si>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</si>
  <si>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</si>
  <si>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</si>
  <si>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</si>
  <si>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</si>
  <si>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</si>
  <si>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</si>
  <si>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</si>
  <si>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</si>
  <si>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</si>
  <si>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</si>
  <si>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</si>
  <si>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</si>
  <si>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</si>
  <si>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</si>
  <si>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</si>
  <si>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</si>
  <si>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</si>
  <si>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</si>
  <si>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</si>
  <si>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</si>
  <si>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</si>
  <si>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</si>
  <si>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</si>
  <si>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</si>
  <si>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</si>
  <si>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</si>
  <si>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</si>
  <si>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</si>
  <si>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</si>
  <si>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</si>
  <si>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</si>
  <si>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</si>
  <si>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</si>
  <si>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</si>
  <si>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</si>
  <si>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</si>
  <si>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</si>
  <si>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</si>
  <si>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</si>
  <si>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</si>
  <si>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</si>
  <si>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</si>
  <si>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</si>
  <si>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</si>
  <si>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</si>
  <si>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</si>
  <si>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</si>
  <si>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</si>
  <si>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</si>
  <si>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</si>
  <si>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</si>
  <si>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</si>
  <si>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</si>
  <si>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</si>
  <si>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</si>
  <si>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</si>
  <si>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</si>
  <si>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</si>
  <si>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</si>
  <si>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</si>
  <si>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</si>
  <si>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</si>
  <si>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</si>
  <si>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</si>
  <si>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</si>
  <si>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</si>
  <si>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</si>
  <si>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</si>
  <si>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</si>
  <si>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</si>
  <si>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</si>
  <si>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</si>
  <si>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</si>
  <si>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</si>
  <si>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</si>
  <si>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</si>
  <si>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</si>
  <si>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</si>
  <si>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</si>
  <si>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</si>
  <si>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</si>
  <si>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</si>
  <si>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</si>
  <si>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</si>
  <si>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</si>
  <si>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</si>
  <si>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</si>
  <si>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</si>
  <si>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</si>
  <si>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</si>
  <si>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</si>
  <si>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</si>
  <si>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</si>
  <si>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</si>
  <si>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</si>
  <si>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</si>
  <si>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</si>
  <si>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</si>
  <si>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</si>
  <si>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</si>
  <si>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</si>
  <si>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</si>
  <si>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</si>
  <si>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</si>
  <si>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</si>
  <si>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</si>
  <si>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</si>
  <si>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</si>
  <si>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</si>
  <si>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</si>
  <si>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</si>
  <si>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</si>
  <si>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</si>
  <si>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</si>
  <si>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</si>
  <si>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</si>
  <si>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</si>
  <si>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</si>
  <si>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</si>
  <si>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</si>
  <si>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</si>
  <si>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</si>
  <si>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</si>
  <si>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</si>
  <si>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</si>
  <si>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</si>
  <si>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</si>
  <si>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</si>
  <si>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</si>
  <si>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</si>
  <si>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</si>
  <si>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</si>
  <si>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</si>
  <si>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</si>
  <si>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</si>
  <si>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</si>
  <si>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</si>
  <si>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</si>
  <si>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</si>
  <si>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</si>
  <si>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</si>
  <si>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</si>
  <si>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</si>
  <si>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</si>
  <si>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</si>
  <si>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</si>
  <si>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</si>
  <si>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</si>
  <si>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</si>
  <si>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</si>
  <si>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</si>
  <si>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</si>
  <si>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</si>
  <si>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</si>
  <si>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</si>
  <si>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</si>
  <si>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</si>
  <si>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</si>
  <si>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</si>
  <si>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</si>
  <si>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</si>
  <si>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</si>
  <si>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</si>
  <si>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</si>
  <si>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</si>
  <si>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</si>
  <si>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</si>
  <si>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</si>
  <si>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</si>
  <si>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</si>
  <si>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</si>
  <si>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</si>
  <si>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</si>
  <si>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</si>
  <si>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</si>
  <si>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</si>
  <si>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</si>
  <si>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</si>
  <si>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</si>
  <si>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</si>
  <si>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</si>
  <si>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</si>
  <si>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</si>
  <si>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</si>
  <si>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</si>
  <si>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</si>
  <si>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</si>
  <si>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</si>
  <si>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</si>
  <si>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</si>
  <si>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</si>
  <si>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</si>
  <si>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</si>
  <si>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</si>
  <si>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</si>
  <si>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</si>
  <si>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</si>
  <si>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</si>
  <si>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</si>
  <si>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</si>
  <si>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</si>
  <si>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</si>
  <si>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</si>
  <si>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</si>
  <si>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</si>
  <si>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</si>
  <si>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</si>
  <si>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</si>
  <si>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</si>
  <si>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</si>
  <si>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</si>
  <si>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</si>
  <si>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</si>
  <si>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</si>
  <si>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</si>
  <si>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</si>
  <si>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</si>
  <si>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</si>
  <si>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</si>
  <si>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</si>
  <si>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</si>
  <si>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</si>
  <si>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</si>
  <si>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</si>
  <si>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</si>
  <si>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</si>
  <si>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</si>
  <si>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</si>
  <si>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</si>
  <si>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</si>
  <si>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</si>
  <si>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</si>
  <si>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</si>
  <si>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</si>
  <si>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</si>
  <si>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</si>
  <si>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</si>
  <si>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</si>
  <si>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</si>
  <si>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</si>
  <si>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</si>
  <si>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</si>
  <si>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</si>
  <si>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</si>
  <si>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</si>
  <si>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</si>
  <si>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</si>
  <si>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</si>
  <si>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</si>
  <si>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</si>
  <si>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</si>
  <si>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</si>
  <si>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</si>
  <si>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</si>
  <si>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</si>
  <si>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</si>
  <si>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</si>
  <si>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</si>
  <si>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</si>
  <si>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</si>
  <si>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</si>
  <si>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</si>
  <si>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</si>
  <si>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</si>
  <si>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</si>
  <si>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</si>
  <si>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</si>
  <si>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</si>
  <si>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</si>
  <si>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</si>
  <si>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</si>
  <si>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</si>
  <si>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</si>
  <si>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</si>
  <si>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</si>
  <si>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</si>
  <si>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</si>
  <si>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</si>
  <si>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</si>
  <si>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</si>
  <si>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</si>
  <si>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</si>
  <si>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</si>
  <si>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</si>
  <si>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</si>
  <si>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</si>
  <si>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</si>
  <si>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</si>
  <si>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</si>
  <si>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</si>
  <si>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</si>
  <si>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</si>
  <si>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</si>
  <si>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</si>
  <si>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</si>
  <si>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</si>
  <si>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</si>
  <si>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</si>
  <si>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</si>
  <si>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</si>
  <si>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</si>
  <si>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</si>
  <si>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</si>
  <si>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</si>
  <si>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</si>
  <si>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</si>
  <si>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</si>
  <si>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</si>
  <si>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</si>
  <si>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</si>
  <si>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</si>
  <si>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</si>
  <si>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</si>
  <si>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</si>
  <si>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</si>
  <si>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</si>
  <si>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</si>
  <si>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</si>
  <si>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</si>
  <si>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</si>
  <si>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</si>
  <si>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</si>
  <si>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</si>
  <si>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</si>
  <si>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</si>
  <si>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</si>
  <si>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</si>
  <si>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</si>
  <si>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</si>
  <si>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</si>
  <si>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</si>
  <si>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</si>
  <si>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</si>
  <si>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</si>
  <si>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</si>
  <si>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</si>
  <si>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</si>
  <si>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</si>
  <si>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</si>
  <si>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</si>
  <si>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</si>
  <si>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</si>
  <si>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</si>
  <si>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</si>
  <si>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</si>
  <si>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</si>
  <si>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</si>
  <si>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</si>
  <si>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</si>
  <si>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</si>
  <si>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</si>
  <si>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</si>
  <si>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</si>
  <si>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</si>
  <si>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</si>
  <si>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</si>
  <si>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</si>
  <si>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</si>
  <si>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</si>
  <si>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</si>
  <si>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</si>
  <si>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</si>
  <si>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</si>
  <si>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</si>
  <si>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</si>
  <si>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</si>
  <si>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</si>
  <si>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</si>
  <si>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</si>
  <si>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</si>
  <si>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</si>
  <si>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</si>
  <si>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</si>
  <si>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</si>
  <si>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</si>
  <si>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</si>
  <si>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</si>
  <si>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</si>
  <si>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</si>
  <si>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</si>
  <si>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</si>
  <si>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</si>
  <si>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</si>
  <si>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</si>
  <si>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</si>
  <si>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</si>
  <si>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</si>
  <si>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</si>
  <si>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</si>
  <si>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</si>
  <si>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</si>
  <si>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</si>
  <si>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</si>
  <si>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</si>
  <si>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</si>
  <si>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</si>
  <si>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</si>
  <si>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</si>
  <si>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</si>
  <si>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</si>
  <si>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</si>
  <si>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</si>
  <si>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</si>
  <si>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</si>
  <si>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</si>
  <si>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</si>
  <si>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</si>
  <si>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</si>
  <si>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</si>
  <si>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</si>
  <si>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</si>
  <si>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</si>
  <si>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</si>
  <si>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</si>
  <si>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</si>
  <si>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</si>
  <si>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</si>
  <si>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</si>
  <si>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</si>
  <si>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</si>
  <si>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</si>
  <si>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</si>
  <si>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</si>
  <si>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</si>
  <si>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</si>
  <si>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</si>
  <si>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</si>
  <si>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</si>
  <si>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</si>
  <si>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</si>
  <si>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</si>
  <si>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</si>
  <si>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</si>
  <si>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</si>
  <si>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</si>
  <si>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</si>
  <si>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</si>
  <si>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</si>
  <si>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</si>
  <si>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</si>
  <si>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</si>
  <si>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</si>
  <si>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</si>
  <si>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</si>
  <si>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</si>
  <si>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</si>
  <si>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</si>
  <si>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</si>
  <si>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</si>
  <si>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</si>
  <si>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</si>
  <si>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</si>
  <si>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</si>
  <si>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</si>
  <si>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</si>
  <si>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</si>
  <si>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</si>
  <si>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</si>
  <si>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</si>
  <si>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</si>
  <si>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</si>
  <si>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</si>
  <si>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</si>
  <si>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</si>
  <si>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</si>
  <si>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</si>
  <si>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</si>
  <si>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</si>
  <si>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</si>
  <si>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</si>
  <si>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</si>
  <si>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</si>
  <si>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</si>
  <si>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</si>
  <si>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</si>
  <si>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</si>
  <si>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</si>
  <si>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</si>
  <si>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</si>
  <si>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</si>
  <si>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</si>
  <si>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</si>
  <si>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</si>
  <si>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</si>
  <si>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</si>
  <si>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</si>
  <si>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</si>
  <si>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</si>
  <si>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</si>
  <si>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</si>
  <si>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</si>
  <si>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</si>
  <si>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</si>
  <si>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</si>
  <si>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</si>
  <si>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</si>
  <si>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</si>
  <si>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</si>
  <si>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</si>
  <si>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</si>
  <si>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</si>
  <si>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</si>
  <si>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</si>
  <si>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</si>
  <si>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</si>
  <si>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</si>
  <si>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</si>
  <si>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</si>
  <si>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</si>
  <si>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</si>
  <si>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</si>
  <si>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</si>
  <si>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</si>
  <si>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</si>
  <si>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</si>
  <si>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</si>
  <si>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</si>
  <si>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</si>
  <si>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</si>
  <si>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</si>
  <si>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</si>
  <si>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</si>
  <si>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</si>
  <si>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</si>
  <si>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</si>
  <si>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</si>
  <si>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</si>
  <si>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</si>
  <si>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</si>
  <si>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</si>
  <si>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</si>
  <si>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</si>
  <si>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</si>
  <si>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</si>
  <si>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</si>
  <si>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</si>
  <si>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</si>
  <si>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</si>
  <si>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</si>
  <si>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</si>
  <si>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</si>
  <si>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</si>
  <si>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</si>
  <si>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</si>
  <si>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</si>
  <si>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</si>
  <si>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</si>
  <si>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</si>
  <si>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</si>
  <si>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</si>
  <si>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</si>
  <si>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</si>
  <si>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</si>
  <si>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</si>
  <si>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</si>
  <si>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</si>
  <si>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</si>
  <si>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</si>
  <si>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</si>
  <si>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</si>
  <si>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</si>
  <si>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</si>
  <si>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</si>
  <si>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</si>
  <si>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</si>
  <si>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</si>
  <si>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</si>
  <si>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</si>
  <si>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</si>
  <si>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</si>
  <si>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</si>
  <si>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</si>
  <si>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</si>
  <si>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</si>
  <si>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</si>
  <si>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</si>
  <si>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</si>
  <si>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</si>
  <si>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</si>
  <si>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</si>
  <si>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</si>
  <si>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</si>
  <si>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</si>
  <si>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</si>
  <si>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</si>
  <si>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</si>
  <si>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</si>
  <si>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</si>
  <si>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</si>
  <si>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</si>
  <si>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</si>
  <si>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</si>
  <si>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</si>
  <si>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</si>
  <si>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</si>
  <si>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</si>
  <si>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</si>
  <si>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</si>
  <si>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</si>
  <si>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</si>
  <si>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</si>
  <si>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</si>
  <si>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</si>
  <si>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</si>
  <si>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</si>
  <si>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</si>
  <si>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</si>
  <si>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</si>
  <si>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</si>
  <si>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</si>
  <si>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</si>
  <si>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</si>
  <si>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</si>
  <si>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</si>
  <si>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</si>
  <si>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</si>
  <si>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</si>
  <si>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</si>
  <si>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</si>
  <si>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</si>
  <si>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</si>
  <si>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</si>
  <si>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</si>
  <si>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</si>
  <si>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</si>
  <si>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</si>
  <si>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</si>
  <si>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</si>
  <si>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</si>
  <si>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</si>
  <si>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</si>
  <si>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</si>
  <si>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</si>
  <si>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</si>
  <si>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</si>
  <si>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</si>
  <si>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</si>
  <si>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</si>
  <si>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</si>
  <si>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</si>
  <si>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</si>
  <si>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</si>
  <si>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</si>
  <si>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</si>
  <si>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</si>
  <si>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</si>
  <si>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</si>
  <si>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</si>
  <si>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</si>
  <si>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</si>
  <si>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</si>
  <si>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</si>
  <si>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</si>
  <si>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</si>
  <si>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</si>
  <si>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</si>
  <si>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</si>
  <si>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</si>
  <si>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</si>
  <si>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</si>
  <si>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</si>
  <si>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</si>
  <si>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</si>
  <si>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</si>
  <si>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</si>
  <si>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</si>
  <si>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</si>
  <si>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</si>
  <si>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</si>
  <si>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</si>
  <si>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</si>
  <si>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</si>
  <si>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</si>
  <si>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</si>
  <si>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</si>
  <si>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</si>
  <si>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</si>
  <si>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</si>
  <si>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</si>
  <si>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</si>
  <si>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</si>
  <si>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</si>
  <si>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</si>
  <si>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</si>
  <si>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</si>
  <si>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</si>
  <si>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</si>
  <si>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</si>
  <si>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</si>
  <si>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</si>
  <si>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</si>
  <si>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</si>
  <si>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</si>
  <si>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</si>
  <si>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</si>
  <si>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</si>
  <si>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</si>
  <si>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</si>
  <si>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</si>
  <si>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</si>
  <si>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</si>
  <si>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</si>
  <si>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</si>
  <si>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</si>
  <si>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</si>
  <si>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</si>
  <si>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</si>
  <si>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</si>
  <si>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</si>
  <si>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</si>
  <si>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</si>
  <si>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</si>
  <si>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</si>
  <si>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</si>
  <si>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</si>
  <si>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</si>
  <si>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</si>
  <si>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</si>
  <si>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</si>
  <si>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</si>
  <si>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</si>
  <si>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</si>
  <si>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</si>
  <si>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</si>
  <si>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</si>
  <si>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</si>
  <si>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</si>
  <si>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</si>
  <si>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</si>
  <si>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</si>
  <si>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</si>
  <si>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</si>
  <si>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</si>
  <si>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</si>
  <si>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</si>
  <si>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</si>
  <si>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</si>
  <si>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</si>
  <si>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</si>
  <si>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</si>
  <si>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</si>
  <si>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</si>
  <si>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</si>
  <si>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</si>
  <si>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</si>
  <si>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</si>
  <si>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</si>
  <si>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</si>
  <si>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</si>
  <si>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</si>
  <si>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</si>
  <si>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</si>
  <si>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</si>
  <si>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</si>
  <si>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</si>
  <si>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</si>
  <si>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</si>
  <si>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</si>
  <si>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</si>
  <si>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</si>
  <si>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</si>
  <si>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</si>
  <si>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</si>
  <si>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</si>
  <si>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</si>
  <si>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</si>
  <si>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</si>
  <si>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</si>
  <si>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</si>
  <si>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</si>
  <si>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</si>
  <si>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</si>
  <si>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</si>
  <si>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</si>
  <si>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</si>
  <si>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</si>
  <si>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</si>
  <si>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</si>
  <si>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</si>
  <si>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</si>
  <si>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</si>
  <si>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</si>
  <si>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</si>
  <si>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</si>
  <si>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</si>
  <si>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</si>
  <si>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</si>
  <si>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</si>
  <si>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</si>
  <si>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</si>
  <si>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</si>
  <si>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</si>
  <si>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</si>
  <si>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</si>
  <si>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</si>
  <si>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</si>
  <si>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</si>
  <si>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</si>
  <si>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</si>
  <si>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</si>
  <si>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</si>
  <si>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</si>
  <si>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</si>
  <si>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</si>
  <si>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</si>
  <si>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</si>
  <si>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</si>
  <si>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</si>
  <si>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</si>
  <si>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</si>
  <si>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</si>
  <si>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</si>
  <si>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</si>
  <si>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</si>
  <si>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</si>
  <si>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</si>
  <si>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</si>
  <si>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</si>
  <si>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</si>
  <si>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</si>
  <si>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</si>
  <si>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</si>
  <si>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</si>
  <si>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</si>
  <si>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</si>
  <si>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</si>
  <si>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</si>
  <si>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</si>
  <si>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</si>
  <si>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</si>
  <si>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</si>
  <si>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</si>
  <si>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</si>
  <si>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</si>
  <si>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</si>
  <si>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</si>
  <si>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</si>
  <si>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</si>
  <si>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</si>
  <si>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</si>
  <si>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</si>
  <si>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</si>
  <si>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</si>
  <si>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</si>
  <si>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</si>
  <si>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</si>
  <si>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</si>
  <si>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</si>
  <si>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</si>
  <si>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</si>
  <si>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</si>
  <si>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</si>
  <si>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</si>
  <si>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</si>
  <si>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</si>
  <si>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</si>
  <si>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</si>
  <si>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</si>
  <si>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</si>
  <si>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</si>
  <si>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</si>
  <si>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</si>
  <si>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</si>
  <si>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</si>
  <si>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</si>
  <si>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</si>
  <si>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</si>
  <si>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</si>
  <si>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</si>
  <si>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</si>
  <si>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</si>
  <si>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</si>
  <si>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</si>
  <si>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</si>
  <si>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</si>
  <si>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</si>
  <si>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</si>
  <si>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</si>
  <si>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</si>
  <si>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</si>
  <si>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</si>
  <si>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</si>
  <si>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</si>
  <si>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</si>
  <si>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</si>
  <si>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</si>
  <si>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</si>
  <si>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</si>
  <si>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</si>
  <si>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</si>
  <si>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</si>
  <si>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</si>
  <si>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</si>
  <si>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</si>
  <si>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</si>
  <si>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</si>
  <si>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</si>
  <si>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</si>
  <si>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</si>
  <si>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</si>
  <si>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</si>
  <si>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</si>
  <si>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</si>
  <si>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</si>
  <si>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</si>
  <si>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</si>
  <si>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</si>
  <si>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</si>
  <si>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</si>
  <si>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</si>
  <si>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</si>
  <si>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</si>
  <si>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</si>
  <si>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</si>
  <si>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</si>
  <si>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</si>
  <si>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</si>
  <si>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</si>
  <si>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</si>
  <si>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</si>
  <si>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</si>
  <si>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</si>
  <si>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</si>
  <si>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</si>
  <si>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</si>
  <si>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</si>
  <si>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</si>
  <si>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</si>
  <si>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</si>
  <si>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</si>
  <si>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</si>
  <si>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</si>
  <si>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</si>
  <si>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</si>
  <si>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</si>
  <si>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</si>
  <si>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</si>
  <si>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</si>
  <si>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</si>
  <si>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</si>
  <si>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</si>
  <si>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</si>
  <si>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</si>
  <si>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</si>
  <si>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</si>
  <si>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</si>
  <si>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</si>
  <si>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</si>
  <si>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</si>
  <si>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</si>
  <si>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</si>
  <si>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</si>
  <si>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</si>
  <si>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</si>
  <si>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</si>
  <si>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</si>
  <si>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</si>
  <si>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</si>
  <si>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</si>
  <si>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</si>
  <si>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</si>
  <si>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</si>
  <si>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</si>
  <si>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</si>
  <si>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</si>
  <si>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</si>
  <si>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</si>
  <si>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</si>
  <si>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</si>
  <si>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</si>
  <si>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</si>
  <si>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</si>
  <si>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</si>
  <si>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</si>
  <si>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</si>
  <si>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</si>
  <si>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</si>
  <si>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</si>
  <si>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</si>
  <si>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</si>
  <si>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</si>
  <si>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</si>
  <si>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</si>
  <si>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</si>
  <si>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</si>
  <si>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</si>
  <si>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</si>
  <si>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</si>
  <si>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</si>
  <si>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</si>
  <si>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</si>
  <si>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</si>
  <si>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</si>
  <si>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</si>
  <si>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</si>
  <si>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</si>
  <si>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</si>
  <si>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</si>
  <si>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</si>
  <si>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</si>
  <si>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</si>
  <si>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</si>
  <si>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</si>
  <si>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</si>
  <si>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</si>
  <si>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</si>
  <si>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</si>
  <si>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</si>
  <si>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</si>
  <si>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</si>
  <si>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</si>
  <si>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</si>
  <si>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</si>
  <si>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</si>
  <si>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</si>
  <si>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</si>
  <si>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</si>
  <si>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</si>
  <si>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</si>
  <si>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</si>
  <si>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</si>
  <si>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</si>
  <si>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</si>
  <si>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</si>
  <si>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</si>
  <si>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</si>
  <si>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</si>
  <si>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</si>
  <si>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</si>
  <si>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</si>
  <si>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</si>
  <si>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</si>
  <si>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</si>
  <si>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</si>
  <si>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</si>
  <si>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</si>
  <si>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</si>
  <si>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</si>
  <si>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</si>
  <si>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</si>
  <si>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</si>
  <si>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</si>
  <si>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</si>
  <si>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</si>
  <si>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</si>
  <si>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</si>
  <si>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</si>
  <si>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</si>
  <si>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</si>
  <si>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</si>
  <si>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</si>
  <si>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</si>
  <si>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</si>
  <si>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</si>
  <si>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</si>
  <si>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</si>
  <si>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</si>
  <si>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</si>
  <si>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</si>
  <si>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</si>
  <si>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</si>
  <si>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</si>
  <si>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</si>
  <si>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</si>
  <si>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</si>
  <si>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</si>
  <si>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</si>
  <si>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</si>
  <si>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</si>
  <si>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</si>
  <si>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</si>
  <si>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</si>
  <si>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</si>
  <si>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</si>
  <si>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</si>
  <si>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</si>
  <si>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</si>
  <si>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</si>
  <si>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</si>
  <si>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</si>
  <si>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</si>
  <si>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</si>
  <si>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</si>
  <si>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</si>
  <si>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</si>
  <si>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</si>
  <si>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</si>
  <si>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</si>
  <si>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</si>
  <si>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</si>
  <si>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</si>
  <si>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</si>
  <si>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</si>
  <si>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</si>
  <si>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</si>
  <si>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</si>
  <si>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</si>
  <si>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</si>
  <si>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</si>
  <si>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</si>
  <si>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</si>
  <si>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</si>
  <si>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</si>
  <si>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</si>
  <si>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</si>
  <si>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</si>
  <si>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</si>
  <si>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</si>
  <si>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</si>
  <si>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</si>
  <si>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</si>
  <si>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</si>
  <si>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</si>
  <si>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</si>
  <si>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</si>
  <si>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</si>
  <si>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</si>
  <si>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</si>
  <si>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</si>
  <si>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</si>
  <si>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</si>
  <si>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</si>
  <si>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</si>
  <si>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</si>
  <si>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</si>
  <si>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</si>
  <si>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</si>
  <si>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</si>
  <si>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</si>
  <si>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</si>
  <si>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</si>
  <si>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</si>
  <si>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</si>
  <si>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</si>
  <si>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</si>
  <si>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</si>
  <si>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</si>
  <si>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</si>
  <si>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</si>
  <si>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</si>
  <si>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</si>
  <si>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</si>
  <si>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</si>
  <si>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</si>
  <si>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</si>
  <si>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</si>
  <si>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</si>
  <si>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</si>
  <si>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</si>
  <si>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</si>
  <si>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</si>
  <si>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</si>
  <si>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</si>
  <si>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</si>
  <si>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</si>
  <si>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</si>
  <si>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</si>
  <si>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</si>
  <si>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</si>
  <si>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</si>
  <si>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</si>
  <si>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</si>
  <si>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</si>
  <si>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</si>
  <si>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</si>
  <si>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</si>
  <si>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</si>
  <si>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</si>
  <si>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</si>
  <si>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</si>
  <si>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</si>
  <si>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</si>
  <si>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</si>
  <si>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</si>
  <si>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</si>
  <si>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</si>
  <si>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</si>
  <si>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</si>
  <si>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</si>
  <si>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</si>
  <si>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</si>
  <si>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</si>
  <si>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</si>
  <si>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</si>
  <si>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</si>
  <si>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</si>
  <si>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</si>
  <si>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</si>
  <si>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</si>
  <si>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</si>
  <si>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</si>
  <si>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</si>
  <si>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</si>
  <si>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</si>
  <si>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</si>
  <si>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</si>
  <si>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</si>
  <si>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</si>
  <si>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</si>
  <si>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</si>
  <si>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</si>
  <si>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</si>
  <si>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</si>
  <si>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</si>
  <si>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</si>
  <si>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</si>
  <si>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</si>
  <si>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</si>
  <si>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</si>
  <si>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</si>
  <si>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</si>
  <si>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</si>
  <si>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</si>
  <si>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</si>
  <si>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</si>
  <si>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</si>
  <si>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</si>
  <si>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</si>
  <si>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</si>
  <si>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</si>
  <si>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</si>
  <si>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</si>
  <si>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</si>
  <si>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</si>
  <si>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</si>
  <si>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</si>
  <si>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</si>
  <si>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</si>
  <si>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</si>
  <si>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</si>
  <si>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</si>
  <si>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</si>
  <si>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</si>
  <si>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</si>
  <si>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</si>
  <si>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</si>
  <si>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</si>
  <si>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</si>
  <si>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</si>
  <si>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</si>
  <si>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</si>
  <si>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</si>
  <si>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</si>
  <si>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</si>
  <si>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</si>
  <si>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</si>
  <si>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</si>
  <si>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</si>
  <si>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</si>
  <si>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</si>
  <si>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</si>
  <si>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</si>
  <si>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</si>
  <si>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</si>
  <si>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</si>
  <si>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</si>
  <si>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</si>
  <si>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</si>
  <si>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</si>
  <si>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</si>
  <si>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</si>
  <si>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</si>
  <si>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</si>
  <si>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</si>
  <si>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</si>
  <si>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</si>
  <si>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</si>
  <si>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</si>
  <si>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</si>
  <si>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</si>
  <si>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</si>
  <si>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</si>
  <si>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</si>
  <si>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</si>
  <si>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</si>
  <si>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</si>
  <si>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</si>
  <si>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</si>
  <si>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</si>
  <si>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</si>
  <si>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</si>
  <si>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</si>
  <si>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</si>
  <si>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</si>
  <si>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</si>
  <si>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</si>
  <si>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</si>
  <si>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</si>
  <si>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</si>
  <si>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</si>
  <si>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</si>
  <si>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</si>
  <si>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</si>
  <si>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</si>
  <si>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</si>
  <si>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</si>
  <si>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</si>
  <si>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</si>
  <si>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</si>
  <si>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</si>
  <si>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</si>
  <si>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</si>
  <si>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</si>
  <si>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</si>
  <si>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</si>
  <si>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</si>
  <si>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</si>
  <si>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</si>
  <si>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</si>
  <si>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</si>
  <si>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</si>
  <si>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</si>
  <si>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</si>
  <si>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</si>
  <si>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</si>
  <si>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</si>
  <si>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</si>
  <si>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</si>
  <si>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</si>
  <si>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</si>
  <si>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</si>
  <si>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</si>
  <si>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</si>
  <si>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</si>
  <si>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</si>
  <si>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</si>
  <si>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</si>
  <si>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</si>
  <si>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</si>
  <si>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</si>
  <si>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</si>
  <si>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</si>
  <si>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</si>
  <si>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</si>
  <si>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</si>
  <si>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</si>
  <si>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</si>
  <si>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</si>
  <si>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</si>
  <si>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</si>
  <si>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</si>
  <si>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</si>
  <si>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</si>
  <si>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</si>
  <si>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</si>
  <si>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</si>
  <si>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</si>
  <si>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</si>
  <si>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</si>
  <si>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</si>
  <si>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</si>
  <si>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</si>
  <si>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</si>
  <si>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</si>
  <si>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</si>
  <si>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</si>
  <si>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</si>
  <si>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</si>
  <si>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</si>
  <si>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</si>
  <si>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</si>
  <si>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</si>
  <si>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</si>
  <si>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</si>
  <si>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</si>
  <si>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</si>
  <si>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</si>
  <si>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</si>
  <si>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</si>
  <si>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</si>
  <si>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</si>
  <si>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</si>
  <si>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</si>
  <si>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</si>
  <si>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</si>
  <si>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</si>
  <si>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</si>
  <si>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</si>
  <si>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</si>
  <si>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</si>
  <si>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</si>
  <si>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</si>
  <si>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</si>
  <si>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</si>
  <si>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</si>
  <si>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</si>
  <si>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</si>
  <si>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</si>
  <si>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</si>
  <si>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</si>
  <si>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</si>
  <si>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</si>
  <si>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</si>
  <si>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</si>
  <si>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</si>
  <si>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</si>
  <si>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</si>
  <si>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</si>
  <si>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</si>
  <si>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</si>
  <si>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</si>
  <si>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</si>
  <si>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</si>
  <si>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</si>
  <si>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</si>
  <si>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</si>
  <si>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</si>
  <si>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</si>
  <si>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</si>
  <si>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</si>
  <si>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</si>
  <si>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</si>
  <si>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</si>
  <si>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</si>
  <si>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</si>
  <si>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</si>
  <si>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</si>
  <si>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</si>
  <si>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</si>
  <si>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</si>
  <si>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</si>
  <si>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</si>
  <si>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</si>
  <si>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</si>
  <si>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</si>
  <si>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</si>
  <si>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</si>
  <si>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</si>
  <si>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</si>
  <si>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</si>
  <si>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</si>
  <si>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</si>
  <si>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</si>
  <si>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</si>
  <si>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</si>
  <si>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</si>
  <si>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</si>
  <si>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</si>
  <si>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</si>
  <si>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</si>
  <si>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</si>
  <si>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</si>
  <si>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</si>
  <si>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</si>
  <si>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</si>
  <si>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</si>
  <si>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</si>
  <si>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</si>
  <si>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</si>
  <si>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</si>
  <si>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</si>
  <si>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</si>
  <si>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</si>
  <si>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</si>
  <si>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</si>
  <si>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</si>
  <si>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</si>
  <si>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</si>
  <si>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</si>
  <si>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</si>
  <si>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</si>
  <si>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</si>
  <si>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</si>
  <si>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</si>
  <si>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</si>
  <si>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</si>
  <si>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</si>
  <si>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</si>
  <si>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</si>
  <si>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</si>
  <si>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</si>
  <si>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</si>
  <si>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</si>
  <si>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</si>
  <si>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</si>
  <si>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</si>
  <si>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</si>
  <si>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</si>
  <si>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</si>
  <si>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</si>
  <si>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</si>
  <si>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</si>
  <si>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</si>
  <si>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</si>
  <si>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</si>
  <si>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</si>
  <si>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</si>
  <si>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</si>
  <si>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</si>
  <si>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</si>
  <si>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</si>
  <si>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</si>
  <si>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</si>
  <si>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</si>
  <si>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</si>
  <si>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</si>
  <si>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</si>
  <si>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</si>
  <si>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</si>
  <si>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</si>
  <si>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</si>
  <si>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</si>
  <si>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</si>
  <si>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</si>
  <si>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</si>
  <si>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</si>
  <si>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</si>
  <si>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</si>
  <si>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</si>
  <si>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</si>
  <si>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</si>
  <si>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</si>
  <si>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</si>
  <si>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</si>
  <si>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</si>
  <si>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</si>
  <si>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</si>
  <si>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</si>
  <si>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</si>
  <si>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</si>
  <si>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</si>
  <si>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</si>
  <si>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</si>
  <si>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</si>
  <si>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</si>
  <si>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</si>
  <si>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</si>
  <si>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</si>
  <si>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</si>
  <si>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</si>
  <si>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</si>
  <si>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</si>
  <si>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</si>
  <si>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</si>
  <si>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</si>
  <si>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</si>
  <si>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</si>
  <si>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</si>
  <si>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</si>
  <si>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</si>
  <si>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</si>
  <si>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</si>
  <si>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</si>
  <si>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</si>
  <si>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</si>
  <si>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</si>
  <si>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</si>
  <si>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</si>
  <si>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</si>
  <si>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</si>
  <si>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</si>
  <si>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</si>
  <si>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</si>
  <si>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</si>
  <si>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</si>
  <si>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</si>
  <si>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</si>
  <si>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</si>
  <si>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</si>
  <si>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</si>
  <si>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</si>
  <si>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</si>
  <si>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</si>
  <si>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</si>
  <si>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</si>
  <si>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</si>
  <si>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</si>
  <si>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</si>
  <si>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</si>
  <si>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</si>
  <si>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</si>
  <si>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</si>
  <si>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</si>
  <si>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</si>
  <si>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</si>
  <si>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</si>
  <si>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</si>
  <si>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</si>
  <si>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</si>
  <si>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</si>
  <si>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</si>
  <si>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</si>
  <si>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</si>
  <si>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</si>
  <si>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</si>
  <si>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</si>
  <si>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</si>
  <si>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</si>
  <si>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</si>
  <si>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</si>
  <si>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</si>
  <si>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</si>
  <si>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</si>
  <si>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</si>
  <si>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</si>
  <si>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</si>
  <si>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</si>
  <si>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</si>
  <si>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</si>
  <si>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</si>
  <si>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</si>
  <si>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</si>
  <si>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</si>
  <si>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</si>
  <si>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</si>
  <si>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</si>
  <si>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</si>
  <si>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</si>
  <si>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</si>
  <si>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</si>
  <si>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</si>
  <si>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</si>
  <si>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</si>
  <si>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</si>
  <si>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</si>
  <si>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</si>
  <si>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</si>
  <si>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</si>
  <si>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</si>
  <si>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</si>
  <si>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</si>
  <si>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</si>
  <si>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</si>
  <si>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</si>
  <si>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</si>
  <si>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</si>
  <si>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</si>
  <si>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</si>
  <si>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</si>
  <si>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</si>
  <si>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</si>
  <si>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</si>
  <si>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</si>
  <si>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</si>
  <si>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</si>
  <si>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</si>
  <si>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</si>
  <si>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</si>
  <si>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</si>
  <si>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</si>
  <si>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</si>
  <si>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</si>
  <si>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</si>
  <si>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</si>
  <si>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</si>
  <si>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</si>
  <si>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</si>
  <si>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</si>
  <si>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</si>
  <si>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</si>
  <si>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</si>
  <si>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</si>
  <si>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</si>
  <si>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</si>
  <si>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</si>
  <si>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</si>
  <si>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</si>
  <si>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</si>
  <si>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</si>
  <si>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</si>
  <si>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</si>
  <si>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</si>
  <si>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</si>
  <si>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</si>
  <si>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</si>
  <si>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</si>
  <si>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</si>
  <si>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</si>
  <si>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</si>
  <si>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</si>
  <si>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</si>
  <si>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</si>
  <si>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</si>
  <si>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</si>
  <si>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</si>
  <si>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</si>
  <si>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</si>
  <si>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</si>
  <si>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</si>
  <si>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</si>
  <si>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</si>
  <si>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</si>
  <si>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</si>
  <si>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</si>
  <si>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</si>
  <si>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</si>
  <si>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</si>
  <si>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</si>
  <si>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</si>
  <si>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</si>
  <si>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</si>
  <si>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</si>
  <si>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</si>
  <si>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</si>
  <si>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</si>
  <si>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</si>
  <si>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</si>
  <si>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</si>
  <si>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</si>
  <si>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</si>
  <si>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</si>
  <si>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</si>
  <si>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</si>
  <si>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</si>
  <si>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</si>
  <si>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</si>
  <si>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</si>
  <si>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</si>
  <si>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</si>
  <si>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</si>
  <si>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</si>
  <si>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</si>
  <si>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</si>
  <si>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</si>
  <si>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</si>
  <si>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</si>
  <si>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</si>
  <si>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</si>
  <si>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</si>
  <si>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</si>
  <si>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</si>
  <si>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</si>
  <si>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</si>
  <si>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</si>
  <si>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</si>
  <si>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</si>
  <si>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</si>
  <si>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</si>
  <si>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</si>
  <si>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</si>
  <si>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</si>
  <si>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</si>
  <si>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</si>
  <si>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</si>
  <si>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</si>
  <si>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</si>
  <si>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</si>
  <si>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</si>
  <si>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</si>
  <si>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</si>
  <si>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</si>
  <si>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</si>
  <si>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</si>
  <si>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</si>
  <si>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</si>
  <si>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</si>
  <si>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</si>
  <si>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</si>
  <si>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</si>
  <si>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</si>
  <si>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</si>
  <si>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</si>
  <si>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</si>
  <si>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</si>
  <si>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</si>
  <si>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</si>
  <si>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</si>
  <si>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</si>
  <si>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</si>
  <si>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</si>
  <si>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</si>
  <si>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</si>
  <si>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</si>
  <si>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</si>
  <si>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</si>
  <si>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</si>
  <si>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</si>
  <si>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</si>
  <si>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</si>
  <si>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</si>
  <si>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</si>
  <si>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</si>
  <si>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</si>
  <si>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</si>
  <si>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</si>
  <si>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</si>
  <si>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</si>
  <si>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</si>
  <si>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</si>
  <si>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</si>
  <si>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</si>
  <si>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</si>
  <si>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</si>
  <si>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</si>
  <si>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</si>
  <si>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</si>
  <si>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</si>
  <si>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</si>
  <si>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</si>
  <si>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</si>
  <si>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</si>
  <si>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</si>
  <si>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</si>
  <si>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</si>
  <si>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</si>
  <si>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</si>
  <si>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</si>
  <si>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</si>
  <si>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</si>
  <si>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</si>
  <si>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</si>
  <si>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</si>
  <si>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</si>
  <si>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</si>
  <si>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</si>
  <si>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</si>
  <si>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</si>
  <si>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</si>
  <si>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</si>
  <si>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</si>
  <si>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</si>
  <si>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</si>
  <si>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</si>
  <si>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</si>
  <si>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</si>
  <si>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</si>
  <si>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</si>
  <si>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</si>
  <si>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</si>
  <si>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</si>
  <si>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</si>
  <si>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</si>
  <si>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</si>
  <si>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</si>
  <si>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</si>
  <si>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</si>
  <si>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</si>
  <si>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</si>
  <si>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</si>
  <si>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</si>
  <si>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</si>
  <si>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</si>
  <si>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</si>
  <si>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</si>
  <si>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</si>
  <si>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</si>
  <si>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</si>
  <si>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</si>
  <si>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</si>
  <si>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</si>
  <si>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</si>
  <si>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</si>
  <si>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</si>
  <si>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</si>
  <si>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</si>
  <si>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</si>
  <si>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</si>
  <si>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</si>
  <si>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</si>
  <si>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</si>
  <si>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</si>
  <si>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</si>
  <si>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</si>
  <si>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</si>
  <si>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</si>
  <si>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</si>
  <si>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</si>
  <si>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</si>
  <si>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</si>
  <si>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</si>
  <si>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</si>
  <si>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</si>
  <si>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</si>
  <si>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</si>
  <si>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</si>
  <si>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</si>
  <si>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</si>
  <si>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</si>
  <si>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</si>
  <si>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</si>
  <si>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</si>
  <si>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</si>
  <si>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</si>
  <si>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</si>
  <si>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</si>
  <si>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</si>
  <si>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</si>
  <si>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</si>
  <si>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</si>
  <si>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</si>
  <si>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</si>
  <si>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</si>
  <si>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</si>
  <si>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</si>
  <si>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</si>
  <si>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</si>
  <si>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</si>
  <si>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</si>
  <si>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</si>
  <si>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</si>
  <si>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</si>
  <si>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</si>
  <si>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</si>
  <si>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</si>
  <si>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</si>
  <si>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</si>
  <si>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</si>
  <si>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</si>
  <si>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</si>
  <si>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</si>
  <si>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</si>
  <si>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</si>
  <si>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</si>
  <si>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</si>
  <si>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</si>
  <si>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</si>
  <si>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</si>
  <si>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</si>
  <si>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</si>
  <si>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</si>
  <si>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</si>
  <si>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</si>
  <si>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</si>
  <si>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</si>
  <si>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</si>
  <si>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</si>
  <si>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</si>
  <si>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</si>
  <si>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</si>
  <si>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</si>
  <si>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</si>
  <si>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</si>
  <si>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</si>
  <si>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</si>
  <si>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</si>
  <si>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</si>
  <si>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</si>
  <si>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</si>
  <si>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</si>
  <si>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</si>
  <si>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</si>
  <si>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</si>
  <si>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</si>
  <si>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</si>
  <si>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</si>
  <si>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</si>
  <si>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</si>
  <si>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</si>
  <si>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</si>
  <si>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</si>
  <si>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</si>
  <si>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</si>
  <si>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</si>
  <si>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</si>
  <si>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</si>
  <si>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</si>
  <si>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</si>
  <si>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</si>
  <si>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</si>
  <si>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</si>
  <si>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</si>
  <si>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</si>
  <si>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</si>
  <si>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</si>
  <si>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</si>
  <si>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</si>
  <si>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</si>
  <si>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</si>
  <si>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</si>
  <si>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</si>
  <si>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</si>
  <si>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</si>
  <si>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</si>
  <si>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</si>
  <si>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</si>
  <si>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</si>
  <si>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</si>
  <si>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</si>
  <si>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</si>
  <si>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</si>
  <si>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</si>
  <si>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</si>
  <si>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</si>
  <si>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</si>
  <si>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</si>
  <si>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</si>
  <si>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</si>
  <si>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</si>
  <si>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</si>
  <si>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</si>
  <si>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</si>
  <si>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</si>
  <si>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</si>
  <si>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</si>
  <si>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</si>
  <si>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</si>
  <si>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</si>
  <si>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</si>
  <si>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</si>
  <si>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</si>
  <si>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</si>
  <si>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</si>
  <si>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</si>
  <si>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</si>
  <si>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</si>
  <si>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</si>
  <si>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</si>
  <si>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</si>
  <si>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</si>
  <si>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</si>
  <si>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</si>
  <si>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</si>
  <si>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</si>
  <si>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</si>
  <si>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</si>
  <si>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</si>
  <si>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</si>
  <si>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</si>
  <si>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</si>
  <si>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</si>
  <si>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</si>
  <si>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</si>
  <si>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</si>
  <si>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</si>
  <si>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</si>
  <si>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</si>
  <si>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</si>
  <si>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</si>
  <si>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</si>
  <si>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</si>
  <si>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</si>
  <si>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</si>
  <si>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</si>
  <si>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</si>
  <si>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</si>
  <si>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</si>
  <si>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</si>
  <si>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</si>
  <si>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</si>
  <si>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</si>
  <si>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</si>
  <si>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</si>
  <si>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</si>
  <si>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</si>
  <si>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</si>
  <si>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</si>
  <si>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</si>
  <si>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</si>
  <si>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</si>
  <si>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</si>
  <si>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</si>
  <si>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</si>
  <si>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</si>
  <si>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</si>
  <si>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</si>
  <si>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</si>
  <si>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</si>
  <si>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</si>
  <si>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</si>
  <si>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</si>
  <si>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</si>
  <si>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</si>
  <si>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</si>
  <si>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</si>
  <si>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</si>
  <si>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</si>
  <si>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</si>
  <si>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</si>
  <si>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</si>
  <si>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</si>
  <si>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</si>
  <si>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</si>
  <si>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</si>
  <si>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</si>
  <si>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</si>
  <si>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</si>
  <si>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</si>
  <si>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</si>
  <si>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</si>
  <si>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</si>
  <si>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</si>
  <si>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</si>
  <si>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</si>
  <si>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</si>
  <si>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</si>
  <si>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</si>
  <si>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</si>
  <si>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</si>
  <si>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</si>
  <si>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</si>
  <si>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</si>
  <si>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</si>
  <si>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</si>
  <si>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</si>
  <si>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</si>
  <si>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</si>
  <si>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</si>
  <si>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</si>
  <si>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</si>
  <si>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</si>
  <si>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</si>
  <si>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</si>
  <si>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</si>
  <si>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</si>
  <si>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</si>
  <si>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</si>
  <si>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</si>
  <si>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</si>
  <si>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</si>
  <si>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</si>
  <si>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</si>
  <si>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</si>
  <si>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</si>
  <si>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</si>
  <si>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</si>
  <si>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</si>
  <si>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</si>
  <si>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</si>
  <si>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</si>
  <si>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</si>
  <si>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</si>
  <si>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</si>
  <si>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</si>
  <si>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</si>
  <si>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</si>
  <si>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</si>
  <si>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</si>
  <si>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</si>
  <si>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</si>
  <si>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</si>
  <si>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</si>
  <si>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</si>
  <si>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</si>
  <si>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</si>
  <si>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</si>
  <si>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</si>
  <si>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</si>
  <si>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</si>
  <si>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</si>
  <si>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</si>
  <si>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</si>
  <si>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</si>
  <si>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</si>
  <si>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</si>
  <si>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</si>
  <si>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</si>
  <si>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</si>
  <si>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</si>
  <si>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</si>
  <si>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</si>
  <si>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</si>
  <si>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</si>
  <si>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</si>
  <si>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</si>
  <si>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</si>
  <si>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</si>
  <si>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</si>
  <si>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</si>
  <si>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</si>
  <si>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</si>
  <si>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</si>
  <si>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</si>
  <si>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</si>
  <si>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</si>
  <si>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</si>
  <si>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</si>
  <si>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</si>
  <si>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</si>
  <si>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</si>
  <si>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</si>
  <si>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</si>
  <si>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</si>
  <si>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</si>
  <si>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</si>
  <si>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</si>
  <si>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</si>
  <si>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</si>
  <si>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</si>
  <si>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</si>
  <si>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</si>
  <si>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</si>
  <si>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</si>
  <si>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</si>
  <si>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</si>
  <si>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</si>
  <si>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</si>
  <si>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</si>
  <si>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</si>
  <si>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</si>
  <si>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</si>
  <si>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</si>
  <si>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</si>
  <si>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</si>
  <si>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</si>
  <si>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</si>
  <si>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</si>
  <si>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</si>
  <si>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</si>
  <si>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</si>
  <si>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</si>
  <si>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</si>
  <si>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</si>
  <si>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</si>
  <si>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</si>
  <si>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</si>
  <si>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</si>
  <si>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</si>
  <si>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</si>
  <si>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</si>
  <si>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</si>
  <si>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</si>
  <si>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</si>
  <si>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</si>
  <si>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</si>
  <si>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</si>
  <si>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</si>
  <si>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</si>
  <si>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</si>
  <si>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</si>
  <si>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</si>
  <si>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</si>
  <si>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</si>
  <si>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</si>
  <si>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</si>
  <si>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</si>
  <si>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</si>
  <si>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</si>
  <si>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</si>
  <si>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</si>
  <si>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</si>
  <si>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</si>
  <si>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</si>
  <si>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</si>
  <si>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</si>
  <si>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</si>
  <si>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</si>
  <si>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</si>
  <si>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</si>
  <si>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</si>
  <si>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</si>
  <si>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</si>
  <si>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</si>
  <si>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</si>
  <si>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</si>
  <si>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</si>
  <si>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</si>
  <si>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</si>
  <si>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</si>
  <si>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</si>
  <si>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</si>
  <si>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</si>
  <si>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</si>
  <si>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</si>
  <si>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</si>
  <si>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</si>
  <si>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</si>
  <si>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</si>
  <si>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</si>
  <si>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</si>
  <si>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</si>
  <si>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</si>
  <si>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</si>
  <si>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</si>
  <si>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</si>
  <si>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</si>
  <si>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</si>
  <si>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</si>
  <si>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</si>
  <si>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</si>
  <si>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</si>
  <si>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</si>
  <si>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</si>
  <si>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</si>
  <si>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</si>
  <si>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</si>
  <si>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</si>
  <si>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</si>
  <si>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</si>
  <si>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</si>
  <si>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</si>
  <si>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</si>
  <si>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</si>
  <si>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</si>
  <si>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</si>
  <si>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</si>
  <si>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</si>
  <si>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</si>
  <si>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</si>
  <si>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</si>
  <si>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</si>
  <si>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</si>
  <si>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</si>
  <si>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</si>
  <si>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</si>
  <si>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</si>
  <si>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</si>
  <si>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</si>
  <si>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</si>
  <si>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</si>
  <si>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</si>
  <si>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</si>
  <si>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</si>
  <si>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</si>
  <si>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</si>
  <si>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</si>
  <si>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</si>
  <si>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</si>
  <si>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</si>
  <si>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</si>
  <si>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</si>
  <si>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</si>
  <si>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</si>
  <si>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</si>
  <si>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</si>
  <si>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</si>
  <si>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</si>
  <si>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</si>
  <si>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</si>
  <si>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</si>
  <si>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</si>
  <si>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</si>
  <si>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</si>
  <si>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</si>
  <si>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</si>
  <si>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</si>
  <si>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</si>
  <si>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</si>
  <si>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</si>
  <si>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</si>
  <si>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</si>
  <si>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</si>
  <si>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</si>
  <si>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</si>
  <si>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</si>
  <si>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</si>
  <si>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</si>
  <si>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</si>
  <si>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</si>
  <si>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</si>
  <si>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</si>
  <si>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</si>
  <si>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</si>
  <si>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</si>
  <si>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</si>
  <si>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</si>
  <si>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</si>
  <si>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</si>
  <si>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</si>
  <si>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</si>
  <si>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</si>
  <si>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</si>
  <si>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</si>
  <si>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</si>
  <si>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</si>
  <si>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</si>
  <si>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</si>
  <si>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</si>
  <si>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</si>
  <si>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</si>
  <si>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</si>
  <si>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</si>
  <si>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</si>
  <si>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</si>
  <si>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</si>
  <si>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</si>
  <si>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</si>
  <si>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</si>
  <si>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</si>
  <si>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</si>
  <si>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</si>
  <si>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</si>
  <si>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</si>
  <si>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</si>
  <si>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</si>
  <si>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</si>
  <si>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</si>
  <si>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</si>
  <si>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</si>
  <si>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</si>
  <si>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</si>
  <si>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</si>
  <si>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</si>
  <si>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</si>
  <si>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</si>
  <si>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</si>
  <si>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</si>
  <si>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</si>
  <si>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</si>
  <si>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</si>
  <si>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</si>
  <si>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</si>
  <si>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</si>
  <si>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</si>
  <si>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</si>
  <si>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</si>
  <si>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</si>
  <si>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</si>
  <si>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</si>
  <si>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</si>
  <si>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</si>
  <si>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</si>
  <si>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</si>
  <si>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</si>
  <si>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</si>
  <si>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</si>
  <si>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</si>
  <si>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</si>
  <si>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</si>
  <si>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</si>
  <si>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</si>
  <si>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</si>
  <si>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</si>
  <si>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</si>
  <si>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</si>
  <si>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</si>
  <si>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</si>
  <si>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</si>
  <si>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</si>
  <si>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</si>
  <si>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</si>
  <si>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</si>
  <si>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</si>
  <si>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</si>
  <si>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</si>
  <si>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</si>
  <si>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</si>
  <si>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</si>
  <si>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</si>
  <si>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</si>
  <si>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</si>
  <si>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</si>
  <si>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</si>
  <si>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</si>
  <si>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</si>
  <si>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</si>
  <si>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</si>
  <si>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</si>
  <si>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</si>
  <si>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</si>
  <si>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</si>
  <si>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</si>
  <si>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</si>
  <si>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</si>
  <si>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</si>
  <si>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</si>
  <si>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</si>
  <si>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</si>
  <si>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</si>
  <si>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</si>
  <si>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</si>
  <si>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</si>
  <si>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</si>
  <si>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</si>
  <si>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</si>
  <si>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</si>
  <si>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</si>
  <si>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</si>
  <si>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</si>
  <si>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</si>
  <si>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</si>
  <si>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</si>
  <si>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</si>
  <si>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</si>
  <si>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</si>
  <si>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</si>
  <si>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</si>
  <si>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</si>
  <si>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</si>
  <si>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</si>
  <si>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</si>
  <si>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</si>
  <si>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</si>
  <si>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</si>
  <si>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</si>
  <si>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</si>
  <si>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</si>
  <si>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</si>
  <si>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</si>
  <si>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</si>
  <si>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</si>
  <si>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</si>
  <si>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</si>
  <si>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</si>
  <si>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</si>
  <si>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</si>
  <si>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</si>
  <si>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</si>
  <si>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</si>
  <si>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</si>
  <si>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</si>
  <si>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</si>
  <si>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</si>
  <si>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</si>
  <si>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</si>
  <si>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</si>
  <si>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</si>
  <si>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</si>
  <si>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</si>
  <si>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</si>
  <si>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</si>
  <si>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</si>
  <si>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</si>
  <si>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</si>
  <si>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</si>
  <si>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</si>
  <si>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</si>
  <si>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</si>
  <si>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</si>
  <si>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</si>
  <si>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</si>
  <si>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</si>
  <si>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</si>
  <si>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</si>
  <si>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</si>
  <si>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</si>
  <si>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</si>
  <si>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</si>
  <si>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</si>
  <si>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</si>
  <si>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</si>
  <si>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</si>
  <si>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</si>
  <si>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</si>
  <si>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</si>
  <si>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</si>
  <si>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</si>
  <si>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</si>
  <si>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</si>
  <si>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</si>
  <si>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</si>
  <si>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</si>
  <si>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</si>
  <si>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</si>
  <si>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</si>
  <si>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</si>
  <si>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</si>
  <si>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</si>
  <si>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</si>
  <si>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</si>
  <si>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</si>
  <si>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</si>
  <si>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</si>
  <si>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</si>
  <si>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</si>
  <si>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</si>
  <si>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</si>
  <si>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</si>
  <si>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</si>
  <si>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</si>
  <si>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</si>
  <si>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</si>
  <si>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</si>
  <si>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</si>
  <si>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</si>
  <si>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</si>
  <si>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</si>
  <si>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</si>
  <si>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</si>
  <si>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</si>
  <si>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</si>
  <si>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</si>
  <si>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</si>
  <si>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</si>
  <si>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</si>
  <si>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</si>
  <si>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</si>
  <si>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</si>
  <si>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</si>
  <si>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</si>
  <si>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</si>
  <si>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</si>
  <si>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</si>
  <si>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</si>
  <si>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</si>
  <si>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</si>
  <si>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</si>
  <si>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</si>
  <si>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</si>
  <si>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</si>
  <si>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</si>
  <si>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</si>
  <si>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</si>
  <si>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</si>
  <si>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</si>
  <si>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</si>
  <si>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</si>
  <si>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</si>
  <si>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</si>
  <si>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</si>
  <si>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</si>
  <si>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</si>
  <si>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</si>
  <si>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</si>
  <si>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</si>
  <si>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</si>
  <si>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</si>
  <si>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</si>
  <si>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</si>
  <si>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</si>
  <si>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</si>
  <si>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</si>
  <si>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</si>
  <si>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</si>
  <si>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</si>
  <si>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</si>
  <si>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</si>
  <si>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</si>
  <si>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</si>
  <si>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</si>
  <si>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</si>
  <si>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</si>
  <si>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</si>
  <si>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</si>
  <si>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</si>
  <si>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</si>
  <si>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</si>
  <si>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</si>
  <si>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</si>
  <si>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</si>
  <si>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</si>
  <si>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</si>
  <si>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</si>
  <si>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</si>
  <si>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</si>
  <si>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</si>
  <si>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</si>
  <si>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</si>
  <si>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</si>
  <si>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</si>
  <si>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</si>
  <si>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</si>
  <si>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</si>
  <si>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</si>
  <si>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</si>
  <si>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</si>
  <si>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</si>
  <si>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</si>
  <si>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</si>
  <si>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</si>
  <si>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</si>
  <si>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</si>
  <si>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</si>
  <si>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</si>
  <si>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</si>
  <si>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</si>
  <si>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</si>
  <si>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</si>
  <si>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</si>
  <si>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</si>
  <si>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</si>
  <si>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</si>
  <si>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</si>
  <si>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</si>
  <si>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</si>
  <si>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</si>
  <si>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</si>
  <si>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</si>
  <si>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</si>
  <si>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</si>
  <si>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</si>
  <si>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</si>
  <si>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</si>
  <si>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</si>
  <si>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</si>
  <si>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</si>
  <si>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</si>
  <si>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</si>
  <si>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</si>
  <si>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</si>
  <si>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</si>
  <si>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</si>
  <si>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</si>
  <si>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</si>
  <si>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</si>
  <si>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</si>
  <si>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</si>
  <si>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</si>
  <si>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</si>
  <si>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</si>
  <si>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</si>
  <si>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</si>
  <si>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</si>
  <si>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</si>
  <si>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</si>
  <si>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</si>
  <si>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</si>
  <si>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</si>
  <si>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</si>
  <si>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</si>
  <si>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</si>
  <si>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</si>
  <si>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</si>
  <si>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</si>
  <si>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</si>
  <si>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</si>
  <si>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</si>
  <si>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</si>
  <si>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</si>
  <si>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</si>
  <si>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</si>
  <si>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</si>
  <si>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</si>
  <si>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</si>
  <si>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</si>
  <si>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</si>
  <si>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</si>
  <si>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</si>
  <si>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</si>
  <si>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</si>
  <si>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</si>
  <si>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</si>
  <si>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</si>
  <si>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</si>
  <si>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</si>
  <si>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</si>
  <si>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</si>
  <si>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</si>
  <si>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</si>
  <si>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</si>
  <si>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</si>
  <si>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</si>
  <si>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</si>
  <si>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</si>
  <si>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</si>
  <si>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</si>
  <si>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</si>
  <si>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</si>
  <si>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</si>
  <si>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</si>
  <si>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</si>
  <si>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</si>
  <si>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</si>
  <si>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</si>
  <si>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</si>
  <si>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</si>
  <si>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</si>
  <si>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</si>
  <si>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</si>
  <si>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</si>
  <si>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</si>
  <si>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</si>
  <si>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</si>
  <si>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</si>
  <si>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</si>
  <si>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</si>
  <si>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</si>
  <si>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</si>
  <si>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</si>
  <si>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</si>
  <si>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</si>
  <si>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</si>
  <si>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</si>
  <si>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</si>
  <si>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</si>
  <si>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</si>
  <si>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</si>
  <si>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</si>
  <si>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</si>
  <si>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</si>
  <si>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</si>
  <si>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</si>
  <si>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</si>
  <si>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</si>
  <si>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</si>
  <si>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</si>
  <si>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</si>
  <si>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</si>
  <si>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</si>
  <si>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</si>
  <si>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</si>
  <si>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</si>
  <si>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</si>
  <si>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</si>
  <si>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</si>
  <si>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</si>
  <si>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</si>
  <si>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</si>
  <si>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</si>
  <si>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</si>
  <si>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</si>
  <si>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</si>
  <si>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</si>
  <si>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</si>
  <si>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</si>
  <si>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</si>
  <si>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</si>
  <si>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</si>
  <si>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</si>
  <si>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</si>
  <si>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</si>
  <si>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</si>
  <si>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</si>
  <si>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</si>
  <si>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</si>
  <si>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</si>
  <si>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</si>
  <si>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</si>
  <si>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</si>
  <si>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</si>
  <si>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</si>
  <si>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</si>
  <si>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</si>
  <si>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</si>
  <si>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</si>
  <si>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</si>
  <si>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</si>
  <si>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</si>
  <si>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</si>
  <si>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</si>
  <si>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</si>
  <si>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</si>
  <si>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</si>
  <si>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</si>
  <si>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</si>
  <si>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</si>
  <si>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</si>
  <si>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</si>
  <si>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</si>
  <si>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</si>
  <si>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</si>
  <si>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</si>
  <si>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</si>
  <si>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</si>
  <si>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</si>
  <si>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</si>
  <si>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</si>
  <si>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</si>
  <si>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</si>
  <si>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</si>
  <si>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</si>
  <si>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</si>
  <si>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</si>
  <si>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</si>
  <si>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</si>
  <si>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</si>
  <si>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</si>
  <si>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</si>
  <si>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</si>
  <si>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</si>
  <si>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</si>
  <si>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</si>
  <si>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</si>
  <si>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</si>
  <si>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</si>
  <si>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</si>
  <si>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</si>
  <si>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</si>
  <si>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</si>
  <si>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</si>
  <si>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</si>
  <si>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</si>
  <si>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</si>
  <si>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</si>
  <si>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</si>
  <si>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</si>
  <si>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</si>
  <si>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</si>
  <si>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</si>
  <si>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</si>
  <si>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</si>
  <si>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</si>
  <si>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</si>
  <si>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</si>
  <si>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</si>
  <si>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</si>
  <si>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</si>
  <si>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</si>
  <si>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</si>
  <si>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</si>
  <si>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</si>
  <si>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</si>
  <si>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</si>
  <si>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</si>
  <si>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</si>
  <si>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</si>
  <si>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</si>
  <si>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</si>
  <si>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</si>
  <si>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</si>
  <si>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</si>
  <si>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</si>
  <si>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</si>
  <si>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</si>
  <si>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</si>
  <si>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</si>
  <si>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</si>
  <si>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</si>
  <si>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</si>
  <si>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</si>
  <si>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</si>
  <si>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</si>
  <si>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</si>
  <si>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</si>
  <si>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</si>
  <si>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</si>
  <si>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</si>
  <si>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</si>
  <si>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</si>
  <si>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</si>
  <si>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</si>
  <si>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</si>
  <si>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</si>
  <si>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</si>
  <si>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</si>
  <si>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</si>
  <si>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</si>
  <si>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</si>
  <si>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</si>
  <si>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</si>
  <si>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</si>
  <si>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</si>
  <si>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</si>
  <si>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</si>
  <si>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</si>
  <si>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</si>
  <si>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</si>
  <si>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</si>
  <si>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</si>
  <si>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</si>
  <si>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</si>
  <si>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</si>
  <si>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</si>
  <si>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</si>
  <si>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</si>
  <si>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</si>
  <si>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</si>
  <si>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</si>
  <si>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</si>
  <si>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</si>
  <si>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</si>
  <si>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</si>
  <si>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</si>
  <si>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</si>
  <si>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</si>
  <si>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</si>
  <si>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</si>
  <si>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</si>
  <si>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</si>
  <si>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</si>
  <si>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</si>
  <si>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</si>
  <si>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</si>
  <si>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</si>
  <si>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</si>
  <si>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</si>
  <si>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</si>
  <si>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</si>
  <si>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</si>
  <si>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</si>
  <si>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</si>
  <si>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</si>
  <si>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</si>
  <si>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</si>
  <si>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</si>
  <si>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</si>
  <si>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</si>
  <si>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</si>
  <si>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</si>
  <si>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</si>
  <si>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</si>
  <si>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</si>
  <si>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</si>
  <si>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</si>
  <si>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</si>
  <si>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</si>
  <si>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</si>
  <si>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</si>
  <si>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</si>
  <si>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</si>
  <si>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</si>
  <si>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</si>
  <si>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</si>
  <si>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</si>
  <si>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</si>
  <si>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</si>
  <si>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</si>
  <si>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</si>
  <si>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</si>
  <si>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</si>
  <si>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</si>
  <si>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</si>
  <si>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</si>
  <si>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</si>
  <si>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</si>
  <si>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</si>
  <si>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</si>
  <si>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</si>
  <si>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</si>
  <si>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</si>
  <si>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</si>
  <si>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</si>
  <si>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</si>
  <si>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</si>
  <si>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</si>
  <si>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</si>
  <si>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</si>
  <si>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</si>
  <si>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</si>
  <si>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</si>
  <si>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</si>
  <si>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</si>
  <si>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</si>
  <si>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</si>
  <si>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</si>
  <si>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</si>
  <si>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</si>
  <si>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</si>
  <si>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</si>
  <si>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</si>
  <si>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</si>
  <si>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</si>
  <si>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</si>
  <si>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</si>
  <si>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</si>
  <si>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</si>
  <si>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</si>
  <si>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</si>
  <si>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</si>
  <si>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</si>
  <si>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</si>
  <si>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</si>
  <si>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</si>
  <si>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</si>
  <si>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</si>
  <si>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</si>
  <si>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</si>
  <si>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</si>
  <si>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</si>
  <si>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</si>
  <si>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</si>
  <si>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</si>
  <si>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</si>
  <si>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</si>
  <si>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</si>
  <si>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</si>
  <si>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</si>
  <si>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</si>
  <si>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</si>
  <si>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</si>
  <si>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</si>
  <si>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</si>
  <si>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</si>
  <si>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</si>
  <si>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</si>
  <si>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</si>
  <si>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</si>
  <si>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</si>
  <si>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</si>
  <si>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</si>
  <si>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</si>
  <si>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</si>
  <si>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</si>
  <si>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</si>
  <si>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</si>
  <si>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</si>
  <si>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</si>
  <si>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</si>
  <si>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</si>
  <si>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</si>
  <si>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</si>
  <si>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</si>
  <si>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</si>
  <si>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</si>
  <si>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</si>
  <si>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</si>
  <si>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</si>
  <si>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</si>
  <si>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</si>
  <si>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</si>
  <si>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</si>
  <si>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</si>
  <si>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</si>
  <si>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</si>
  <si>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</si>
  <si>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</si>
  <si>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</si>
  <si>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</si>
  <si>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</si>
  <si>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</si>
  <si>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</si>
  <si>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</si>
  <si>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</si>
  <si>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</si>
  <si>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</si>
  <si>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</si>
  <si>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</si>
  <si>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</si>
  <si>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</si>
  <si>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</si>
  <si>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</si>
  <si>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</si>
  <si>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</si>
  <si>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</si>
  <si>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</si>
  <si>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</si>
  <si>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</si>
  <si>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</si>
  <si>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</si>
  <si>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</si>
  <si>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</si>
  <si>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</si>
  <si>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</si>
  <si>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</si>
  <si>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</si>
  <si>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</si>
  <si>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</si>
  <si>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</si>
  <si>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</si>
  <si>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</si>
  <si>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</si>
  <si>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</si>
  <si>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</si>
  <si>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</si>
  <si>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</si>
  <si>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</si>
  <si>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</si>
  <si>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</si>
  <si>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</si>
  <si>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</si>
  <si>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</si>
  <si>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</si>
  <si>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</si>
  <si>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</si>
  <si>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</si>
  <si>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</si>
  <si>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</si>
  <si>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</si>
  <si>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</si>
  <si>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</si>
  <si>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</si>
  <si>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</si>
  <si>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</si>
  <si>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</si>
  <si>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</si>
  <si>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</si>
  <si>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</si>
  <si>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</si>
  <si>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</si>
  <si>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</si>
  <si>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</si>
  <si>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</si>
  <si>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</si>
  <si>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</si>
  <si>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</si>
  <si>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</si>
  <si>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</si>
  <si>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</si>
  <si>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</si>
  <si>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</si>
  <si>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</si>
  <si>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</si>
  <si>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</si>
  <si>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</si>
  <si>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</si>
  <si>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</si>
  <si>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</si>
  <si>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</si>
  <si>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</si>
  <si>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</si>
  <si>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</si>
  <si>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</si>
  <si>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</si>
  <si>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</si>
  <si>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</si>
  <si>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</si>
  <si>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</si>
  <si>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</si>
  <si>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</si>
  <si>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</si>
  <si>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</si>
  <si>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</si>
  <si>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</si>
  <si>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</si>
  <si>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</si>
  <si>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</si>
  <si>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</si>
  <si>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</si>
  <si>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</si>
  <si>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</si>
  <si>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</si>
  <si>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</si>
  <si>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</si>
  <si>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</si>
  <si>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</si>
  <si>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</si>
  <si>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</si>
  <si>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</si>
  <si>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</si>
  <si>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</si>
  <si>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</si>
  <si>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</si>
  <si>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</si>
  <si>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</si>
  <si>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</si>
  <si>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</si>
  <si>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</si>
  <si>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</si>
  <si>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</si>
  <si>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</si>
  <si>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</si>
  <si>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</si>
  <si>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</si>
  <si>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</si>
  <si>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</si>
  <si>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</si>
  <si>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</si>
  <si>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</si>
  <si>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</si>
  <si>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</si>
  <si>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</si>
  <si>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</si>
  <si>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</si>
  <si>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</si>
  <si>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</si>
  <si>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</si>
  <si>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</si>
  <si>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</si>
  <si>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</si>
  <si>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</si>
  <si>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</si>
  <si>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</si>
  <si>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</si>
  <si>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</si>
  <si>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</si>
  <si>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</si>
  <si>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</si>
  <si>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</si>
  <si>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</si>
  <si>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</si>
  <si>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</si>
  <si>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</si>
  <si>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</si>
  <si>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</si>
  <si>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</si>
  <si>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</si>
  <si>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</si>
  <si>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</si>
  <si>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</si>
  <si>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</si>
  <si>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</si>
  <si>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</si>
  <si>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</si>
  <si>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</si>
  <si>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</si>
  <si>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</si>
  <si>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</si>
  <si>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</si>
  <si>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</si>
  <si>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</si>
  <si>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</si>
  <si>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</si>
  <si>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</si>
  <si>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</si>
  <si>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</si>
  <si>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</si>
  <si>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</si>
  <si>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</si>
  <si>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</si>
  <si>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</si>
  <si>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</si>
  <si>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</si>
  <si>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</si>
  <si>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</si>
  <si>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</si>
  <si>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</si>
  <si>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</si>
  <si>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</si>
  <si>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</si>
  <si>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</si>
  <si>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</si>
  <si>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</si>
  <si>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</si>
  <si>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</si>
  <si>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</si>
  <si>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</si>
  <si>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</si>
  <si>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</si>
  <si>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</si>
  <si>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</si>
  <si>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</si>
  <si>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</si>
  <si>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</si>
  <si>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</si>
  <si>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</si>
  <si>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</si>
  <si>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</si>
  <si>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</si>
  <si>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</si>
  <si>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</si>
  <si>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</si>
  <si>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</si>
  <si>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</si>
  <si>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</si>
  <si>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</si>
  <si>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</si>
  <si>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</si>
  <si>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</si>
  <si>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</si>
  <si>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</si>
  <si>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</si>
  <si>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</si>
  <si>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</si>
  <si>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</si>
  <si>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</si>
  <si>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</si>
  <si>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</si>
  <si>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</si>
  <si>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</si>
  <si>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</si>
  <si>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</si>
  <si>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</si>
  <si>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</si>
  <si>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</si>
  <si>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</si>
  <si>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</si>
  <si>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</si>
  <si>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</si>
  <si>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</si>
  <si>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</si>
  <si>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</si>
  <si>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</si>
  <si>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</si>
  <si>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</si>
  <si>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</si>
  <si>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</si>
  <si>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</si>
  <si>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</si>
  <si>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</si>
  <si>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</si>
  <si>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</si>
  <si>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</si>
  <si>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</si>
  <si>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</si>
  <si>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</si>
  <si>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</si>
  <si>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</si>
  <si>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</si>
  <si>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</si>
  <si>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</si>
  <si>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</si>
  <si>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</si>
  <si>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</si>
  <si>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</si>
  <si>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</si>
  <si>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</si>
  <si>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</si>
  <si>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</si>
  <si>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</si>
  <si>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</si>
  <si>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</si>
  <si>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</si>
  <si>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</si>
  <si>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</si>
  <si>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</si>
  <si>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</si>
  <si>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</si>
  <si>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</si>
  <si>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</si>
  <si>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</si>
  <si>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</si>
  <si>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</si>
  <si>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</si>
  <si>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</si>
  <si>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</si>
  <si>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</si>
  <si>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</si>
  <si>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</si>
  <si>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</si>
  <si>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</si>
  <si>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</si>
  <si>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</si>
  <si>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</si>
  <si>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</si>
  <si>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</si>
  <si>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</si>
  <si>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</si>
  <si>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</si>
  <si>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</si>
  <si>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</si>
  <si>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</si>
  <si>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</si>
  <si>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</si>
  <si>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</si>
  <si>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</si>
  <si>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</si>
  <si>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</si>
  <si>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</si>
  <si>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</si>
  <si>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</si>
  <si>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</si>
  <si>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</si>
  <si>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</si>
  <si>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</si>
  <si>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</si>
  <si>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</si>
  <si>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</si>
  <si>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</si>
  <si>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</si>
  <si>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</si>
  <si>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</si>
  <si>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</si>
  <si>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</si>
  <si>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</si>
  <si>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</si>
  <si>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</si>
  <si>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</si>
  <si>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</si>
  <si>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</si>
  <si>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</si>
  <si>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</si>
  <si>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</si>
  <si>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</si>
  <si>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</si>
  <si>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</si>
  <si>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</si>
  <si>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</si>
  <si>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</si>
  <si>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</si>
  <si>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</si>
  <si>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</si>
  <si>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</si>
  <si>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</si>
  <si>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</si>
  <si>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</si>
  <si>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</si>
  <si>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</si>
  <si>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</si>
  <si>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</si>
  <si>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</si>
  <si>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</si>
  <si>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</si>
  <si>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</si>
  <si>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</si>
  <si>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</si>
  <si>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</si>
  <si>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</si>
  <si>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</si>
  <si>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</si>
  <si>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</si>
  <si>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</si>
  <si>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</si>
  <si>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</si>
  <si>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</si>
  <si>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</si>
  <si>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</si>
  <si>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</si>
  <si>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</si>
  <si>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</si>
  <si>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</si>
  <si>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</si>
  <si>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</si>
  <si>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</si>
  <si>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</si>
  <si>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</si>
  <si>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</si>
  <si>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</si>
  <si>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</si>
  <si>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</si>
  <si>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</si>
  <si>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</si>
  <si>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</si>
  <si>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</si>
  <si>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</si>
  <si>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</si>
  <si>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</si>
  <si>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</si>
  <si>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</si>
  <si>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</si>
  <si>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</si>
  <si>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</si>
  <si>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</si>
  <si>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</si>
  <si>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</si>
  <si>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</si>
  <si>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</si>
  <si>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</si>
  <si>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</si>
  <si>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</si>
  <si>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</si>
  <si>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</si>
  <si>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</si>
  <si>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</si>
  <si>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</si>
  <si>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</si>
  <si>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</si>
  <si>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</si>
  <si>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</si>
  <si>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</si>
  <si>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</si>
  <si>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</si>
  <si>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</si>
  <si>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</si>
  <si>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</si>
  <si>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</si>
  <si>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</si>
  <si>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</si>
  <si>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</si>
  <si>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</si>
  <si>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</si>
  <si>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</si>
  <si>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</si>
  <si>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</si>
  <si>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</si>
  <si>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</si>
  <si>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</si>
  <si>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</si>
  <si>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</si>
  <si>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</si>
  <si>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</si>
  <si>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</si>
  <si>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</si>
  <si>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</si>
  <si>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</si>
  <si>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</si>
  <si>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</si>
  <si>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</si>
  <si>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</si>
  <si>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</si>
  <si>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</si>
  <si>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</si>
  <si>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</si>
  <si>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</si>
  <si>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</si>
  <si>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</si>
  <si>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</si>
  <si>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</si>
  <si>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</si>
  <si>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</si>
  <si>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</si>
  <si>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</si>
  <si>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</si>
  <si>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</si>
  <si>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</si>
  <si>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</si>
  <si>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</si>
  <si>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</si>
  <si>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</si>
  <si>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</si>
  <si>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</si>
  <si>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</si>
  <si>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</si>
  <si>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</si>
  <si>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</si>
  <si>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</si>
  <si>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</si>
  <si>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</si>
  <si>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</si>
  <si>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</si>
  <si>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</si>
  <si>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</si>
  <si>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</si>
  <si>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</si>
  <si>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</si>
  <si>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</si>
  <si>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</si>
  <si>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</si>
  <si>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</si>
  <si>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</si>
  <si>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</si>
  <si>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</si>
  <si>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</si>
  <si>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</si>
  <si>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</si>
  <si>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</si>
  <si>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</si>
  <si>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</si>
  <si>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</si>
  <si>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</si>
  <si>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</si>
  <si>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</si>
  <si>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</si>
  <si>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</si>
  <si>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</si>
  <si>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</si>
  <si>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</si>
  <si>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</si>
  <si>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</si>
  <si>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</si>
  <si>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</si>
  <si>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</si>
  <si>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</si>
  <si>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</si>
  <si>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</si>
  <si>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</si>
  <si>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</si>
  <si>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</si>
  <si>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</si>
  <si>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</si>
  <si>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</si>
  <si>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</si>
  <si>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</si>
  <si>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</si>
  <si>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</si>
  <si>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</si>
  <si>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</si>
  <si>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</si>
  <si>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</si>
  <si>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</si>
  <si>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</si>
  <si>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</si>
  <si>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</si>
  <si>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</si>
  <si>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</si>
  <si>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</si>
  <si>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</si>
  <si>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</si>
  <si>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</si>
  <si>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</si>
  <si>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</si>
  <si>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</si>
  <si>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</si>
  <si>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</si>
  <si>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</si>
  <si>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</si>
  <si>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</si>
  <si>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</si>
  <si>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</si>
  <si>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</si>
  <si>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</si>
  <si>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</si>
  <si>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</si>
  <si>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</si>
  <si>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</si>
  <si>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</si>
  <si>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</si>
  <si>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</si>
  <si>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</si>
  <si>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</si>
  <si>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</si>
  <si>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</si>
  <si>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</si>
  <si>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</si>
  <si>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</si>
  <si>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</si>
  <si>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</si>
  <si>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</si>
  <si>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</si>
  <si>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</si>
  <si>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</si>
  <si>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</si>
  <si>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</si>
  <si>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</si>
  <si>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</si>
  <si>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</si>
  <si>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</si>
  <si>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</si>
  <si>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</si>
  <si>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</si>
  <si>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</si>
  <si>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</si>
  <si>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</si>
  <si>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</si>
  <si>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</si>
  <si>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</si>
  <si>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</si>
  <si>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</si>
  <si>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</si>
  <si>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</si>
  <si>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</si>
  <si>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</si>
  <si>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</si>
  <si>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</si>
  <si>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</si>
  <si>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</si>
  <si>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</si>
  <si>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</si>
  <si>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</si>
  <si>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</si>
  <si>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</si>
  <si>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</si>
  <si>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</si>
  <si>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</si>
  <si>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</si>
  <si>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</si>
  <si>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</si>
  <si>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</si>
  <si>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</si>
  <si>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</si>
  <si>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</si>
  <si>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</si>
  <si>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</si>
  <si>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</si>
  <si>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</si>
  <si>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</si>
  <si>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</si>
  <si>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</si>
  <si>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</si>
  <si>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</si>
  <si>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</si>
  <si>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</si>
  <si>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</si>
  <si>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</si>
  <si>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</si>
  <si>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</si>
  <si>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</si>
  <si>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</si>
  <si>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</si>
  <si>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</si>
  <si>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</si>
  <si>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</si>
  <si>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</si>
  <si>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</si>
  <si>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</si>
  <si>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</si>
  <si>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</si>
  <si>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</si>
  <si>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</si>
  <si>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</si>
  <si>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</si>
  <si>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</si>
  <si>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</si>
  <si>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</si>
  <si>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</si>
  <si>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</si>
  <si>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</si>
  <si>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</si>
  <si>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</si>
  <si>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</si>
  <si>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</si>
  <si>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</si>
  <si>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</si>
  <si>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</si>
  <si>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</si>
  <si>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</si>
  <si>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</si>
  <si>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</si>
  <si>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</si>
  <si>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</si>
  <si>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</si>
  <si>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</si>
  <si>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</si>
  <si>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</si>
  <si>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</si>
  <si>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</si>
  <si>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</si>
  <si>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</si>
  <si>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</si>
  <si>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</si>
  <si>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</si>
  <si>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</si>
  <si>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</si>
  <si>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</si>
  <si>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</si>
  <si>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</si>
  <si>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</si>
  <si>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</si>
  <si>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</si>
  <si>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</si>
  <si>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</si>
  <si>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</si>
  <si>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</si>
  <si>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</si>
  <si>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</si>
  <si>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</si>
  <si>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</si>
  <si>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</si>
  <si>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</si>
  <si>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</si>
  <si>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</si>
  <si>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</si>
  <si>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</si>
  <si>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</si>
  <si>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</si>
  <si>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</si>
  <si>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</si>
  <si>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</si>
  <si>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</si>
  <si>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</si>
  <si>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</si>
  <si>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</si>
  <si>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</si>
  <si>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</si>
  <si>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</si>
  <si>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</si>
  <si>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</si>
  <si>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</si>
  <si>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</si>
  <si>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</si>
  <si>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</si>
  <si>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</si>
  <si>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</si>
  <si>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</si>
  <si>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</si>
  <si>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</si>
  <si>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</si>
  <si>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</si>
  <si>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</si>
  <si>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</si>
  <si>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</si>
  <si>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</si>
  <si>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</si>
  <si>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</si>
  <si>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</si>
  <si>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</si>
  <si>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</si>
  <si>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</si>
  <si>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</si>
  <si>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</si>
  <si>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</si>
  <si>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</si>
  <si>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</si>
  <si>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</si>
  <si>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</si>
  <si>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</si>
  <si>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</si>
  <si>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</si>
  <si>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</si>
  <si>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</si>
  <si>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</si>
  <si>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</si>
  <si>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</si>
  <si>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</si>
  <si>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</si>
  <si>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</si>
  <si>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</si>
  <si>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</si>
  <si>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</si>
  <si>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</si>
  <si>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</si>
  <si>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</si>
  <si>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</si>
  <si>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</si>
  <si>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</si>
  <si>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</si>
  <si>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</si>
  <si>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</si>
  <si>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</si>
  <si>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</si>
  <si>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</si>
  <si>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</si>
  <si>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</si>
  <si>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</si>
  <si>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</si>
  <si>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</si>
  <si>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</si>
  <si>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</si>
  <si>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</si>
  <si>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</si>
  <si>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</si>
  <si>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</si>
  <si>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</si>
  <si>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</si>
  <si>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</si>
  <si>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</si>
  <si>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</si>
  <si>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</si>
  <si>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</si>
  <si>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</si>
  <si>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</si>
  <si>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</si>
  <si>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</si>
  <si>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</si>
  <si>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</si>
  <si>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</si>
  <si>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</si>
  <si>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</si>
  <si>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</si>
  <si>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</si>
  <si>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</si>
  <si>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</si>
  <si>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</si>
  <si>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</si>
  <si>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</si>
  <si>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</si>
  <si>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</si>
  <si>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</si>
  <si>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</si>
  <si>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</si>
  <si>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</si>
  <si>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</si>
  <si>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</si>
  <si>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</si>
  <si>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</si>
  <si>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</si>
  <si>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</si>
  <si>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</si>
  <si>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</si>
  <si>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</si>
  <si>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</si>
  <si>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</si>
  <si>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</si>
  <si>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</si>
  <si>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</si>
  <si>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</si>
  <si>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</si>
  <si>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</si>
  <si>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</si>
  <si>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</si>
  <si>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</si>
  <si>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</si>
  <si>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</si>
  <si>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</si>
  <si>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</si>
  <si>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</si>
  <si>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</si>
  <si>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</si>
  <si>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</si>
  <si>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</si>
  <si>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</si>
  <si>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</si>
  <si>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</si>
  <si>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</si>
  <si>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</si>
  <si>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</si>
  <si>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</si>
  <si>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</si>
  <si>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</si>
  <si>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</si>
  <si>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</si>
  <si>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</si>
  <si>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</si>
  <si>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</si>
  <si>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</si>
  <si>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</si>
  <si>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</si>
  <si>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</si>
  <si>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</si>
  <si>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</si>
  <si>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</si>
  <si>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</si>
  <si>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</si>
  <si>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</si>
  <si>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</si>
  <si>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</si>
  <si>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</si>
  <si>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</si>
  <si>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</si>
  <si>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</si>
  <si>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</si>
  <si>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</si>
  <si>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</si>
  <si>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</si>
  <si>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</si>
  <si>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</si>
  <si>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</si>
  <si>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</si>
  <si>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</si>
  <si>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</si>
  <si>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</si>
  <si>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</si>
  <si>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</si>
  <si>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</si>
  <si>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</si>
  <si>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</si>
  <si>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</si>
  <si>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</si>
  <si>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</si>
  <si>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</si>
  <si>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</si>
  <si>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</si>
  <si>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</si>
  <si>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</si>
  <si>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</si>
  <si>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</si>
  <si>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</si>
  <si>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</si>
  <si>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</si>
  <si>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</si>
  <si>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</si>
  <si>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</si>
  <si>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</si>
  <si>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</si>
  <si>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</si>
  <si>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</si>
  <si>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</si>
  <si>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</si>
  <si>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</si>
  <si>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</si>
  <si>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</si>
  <si>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</si>
  <si>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</si>
  <si>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</si>
  <si>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</si>
  <si>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</si>
  <si>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</si>
  <si>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</si>
  <si>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</si>
  <si>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</si>
  <si>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</si>
  <si>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</si>
  <si>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</si>
  <si>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</si>
  <si>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</si>
  <si>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</si>
  <si>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</si>
  <si>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</si>
  <si>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</si>
  <si>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</si>
  <si>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</si>
  <si>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</si>
  <si>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</si>
  <si>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</si>
  <si>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</si>
  <si>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</si>
  <si>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</si>
  <si>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</si>
  <si>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</si>
  <si>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</si>
  <si>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</si>
  <si>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</si>
  <si>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</si>
  <si>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</si>
  <si>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</si>
  <si>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</si>
  <si>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</si>
  <si>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</si>
  <si>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</si>
  <si>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</si>
  <si>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</si>
  <si>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</si>
  <si>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</si>
  <si>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</si>
  <si>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</si>
  <si>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</si>
  <si>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</si>
  <si>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 xml:space="preserve">70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</si>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</sst>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294.3763771990707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13.881388773144863</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45957.324803124997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45957.324803124997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45957.324803124997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45957.324803124997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45957.324803124997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45957.324803124997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45957.324803124997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45957.324803124997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45957.324803124997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45957.324803124997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45957.324803124997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45957.324803124997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45957.324803124997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45957.324803124997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45957.324803124997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45957.324803124997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45957.324803124997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45957.324803124997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45957.324803124997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45957.324803124997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45957.324803124997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45957.324803124997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45957.324803124997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45957.324803124997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45957.324803124997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45957.324803124997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45957.324803124997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45957.324803124997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45957.324803124997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45957.324803124997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45957.324803124997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45957.324803124997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45957.324803124997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45957.324803124997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45957.324803124997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45957.324803124997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45957.324803124997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45957.324803124997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45957.324803124997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45957.324803124997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45957.324803124997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45957.324803124997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45957.324803124997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45957.324803124997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45957.324803124997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45957.324803124997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45957.324803124997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45957.324803124997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45957.324803124997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45957.324803124997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45957.324803124997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45957.324803124997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45957.324803124997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21931F24-671E-42B8-BE40-9A04F75491F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tabSelected="1" workbookViewId="0">
      <selection activeCell="I6" sqref="I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132.32496516203537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45957.324803124997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45957.324803124997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45957.324803124997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45957.324803124997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45957.324803124997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45957.324803124997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45957.324803124997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45957.324803124997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45957.324803124997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45957.324803124997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45957.324803124997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45957.324803124997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45957.324803124997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45957.324803124997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45957.324803124997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45957.324803124997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45957.324803124997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45957.324803124997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45957.324803124997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45957.324803124997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45957.324803124997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45957.324803124997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45957.324803124997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45957.324803124997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45957.324803124997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45957.324803124997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45957.324803124997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45957.324803124997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45957.324803124997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45957.324803124997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45957.324803124997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45957.324803124997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45957.324803124997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45957.324803124997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45957.324803124997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45957.324803124997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45957.324803124997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45957.324803124997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45957.324803124997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45957.324803124997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45957.324803124997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45957.324803124997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45957.324803124997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45957.324803124997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45957.324803124997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45957.324803124997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45957.324803124997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45957.324803124997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45957.324803124997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45957.324803124997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45957.324803124997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45957.324803124997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45957.324803124997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45957.324803124997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45957.324803124997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45957.324803124997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45957.324803124997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45957.324803124997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45957.324803124997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45957.324803124997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45957.324803124997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45957.324803124997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45957.324803124997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45957.324803124997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45957.324803124997</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45957.324803124997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45957.324803124997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45957.324803124997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45957.324803124997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45957.324803124997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45957.324803124997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45957.324803124997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45957.324803124997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45957.324803124997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45957.324803124997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45957.324803124997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45957.324803124997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45957.324803124997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45957.324803124997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45957.324803124997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45957.324803124997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45957.324803124997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45957.324803124997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45957.324803124997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45957.324803124997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45957.324803124997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45957.324803124997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45957.324803124997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45957.324803124997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45957.324803124997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45957.324803124997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45957.324803124997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45957.324803124997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45957.324803124997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45957.324803124997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45957.324803124997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45957.324803124997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45957.324803124997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45957.324803124997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45957.324803124997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45957.324803124997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45957.324803124997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45957.324803124997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45957.324803124997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45957.324803124997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45957.324803124997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45957.324803124997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45957.324803124997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45957.324803124997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45957.324803124997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45957.324803124997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45957.324803124997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45957.324803124997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45957.324803124997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45957.324803124997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45957.324803124997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45957.324803124997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45957.324803124997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45957.324803124997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45957.324803124997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45957.324803124997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45957.324803124997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45957.324803124997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45957.324803124997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45957.324803124997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45957.324803124997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45957.324803124997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45957.324803124997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45957.324803124997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45957.324803124997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45957.324803124997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45957.324803124997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45957.324803124997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45957.324803124997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45957.324803124997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45957.324803124997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45957.324803124997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45957.324803124997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45957.324803124997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45957.324803124997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45957.324803124997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45957.324803124997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45957.324803124997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45957.324803124997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45957.324803124997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45957.324803124997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45957.324803124997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45957.324803124997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45957.324803124997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45957.324803124997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45957.324803124997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45957.324803124997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45957.324803124997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45957.324803124997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45957.324803124997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45957.324803124997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45957.324803124997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45957.324803124997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45957.324803124997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45957.324803124997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45957.324803124997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45957.324803124997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45957.324803124997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45957.324803124997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45957.324803124997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45957.324803124997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45957.324803124997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45957.324803124997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45957.324803124997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45957.324803124997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45957.324803124997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45957.324803124997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45957.324803124997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45957.324803124997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45957.324803124997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45957.324803124997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45957.324803124997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45957.324803124997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45957.324803124997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45957.324803124997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45957.324803124997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45957.324803124997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45957.324803124997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45957.324803124997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45957.324803124997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45957.324803124997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45957.324803124997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45957.324803124997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45957.324803124997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45957.324803124997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45957.324803124997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45957.324803124997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45957.324803124997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45957.324803124997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45957.324803124997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45957.324803124997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45957.324803124997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45957.324803124997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45957.324803124997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45957.324803124997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45957.324803124997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45957.324803124997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45957.324803124997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45957.324803124997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45957.324803124997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45957.324803124997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45957.324803124997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45957.324803124997</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45957.324803124997</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45957.324803124997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45957.324803124997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45957.324803124997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45957.324803124997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45957.324803124997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45957.324803124997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45957.324803124997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45957.324803124997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45957.324803124997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45957.324803124997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45957.324803124997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45957.324803124997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45957.324803124997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45957.324803124997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45957.324803124997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45957.324803124997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45957.324803124997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45957.324803124997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45957.324803124997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45957.324803124997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45957.324803124997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45957.324803124997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45957.324803124997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45957.324803124997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45957.324803124997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45957.324803124997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45957.324803124997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45957.324803124997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45957.324803124997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45957.324803124997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45957.324803124997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45957.324803124997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45957.324803124997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45957.324803124997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45957.324803124997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45957.324803124997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45957.324803124997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45957.324803124997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45957.324803124997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45957.324803124997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45957.324803124997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45957.324803124997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45957.324803124997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45957.324803124997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45957.324803124997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45957.324803124997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45957.324803124997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45957.324803124997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45957.324803124997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45957.324803124997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45957.324803124997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45957.324803124997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45957.324803124997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45957.324803124997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45957.324803124997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45957.324803124997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45957.324803124997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45957.324803124997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45957.324803124997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45957.324803124997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45957.324803124997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45957.324803124997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45957.324803124997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45957.324803124997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45957.324803124997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45957.324803124997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45957.324803124997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45957.324803124997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45957.324803124997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45957.324803124997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45957.324803124997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45957.324803124997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45957.324803124997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45957.324803124997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45957.324803124997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45957.324803124997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45957.324803124997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45957.324803124997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45957.324803124997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45957.324803124997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45957.324803124997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45957.324803124997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45957.324803124997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45957.324803124997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45957.324803124997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45957.324803124997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45957.324803124997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45957.324803124997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45957.324803124997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45957.324803124997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45957.324803124997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45957.324803124997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45957.324803124997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45957.324803124997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45957.324803124997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45957.324803124997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45957.324803124997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45957.324803124997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45957.324803124997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45957.324803124997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45957.324803124997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45957.324803124997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45957.324803124997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45957.324803124997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45957.324803124997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45957.324803124997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45957.324803124997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45957.324803124997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45957.324803124997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45957.324803124997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45957.324803124997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45957.324803124997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45957.324803124997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45957.324803124997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45957.324803124997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45957.324803124997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45957.324803124997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45957.324803124997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45957.324803124997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45957.324803124997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45957.324803124997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45957.324803124997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45957.324803124997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45957.324803124997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45957.324803124997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45957.324803124997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45957.324803124997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45957.324803124997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45957.324803124997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45957.324803124997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45957.324803124997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45957.324803124997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45957.324803124997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45957.324803124997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45957.324803124997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45957.324803124997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45957.324803124997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45957.324803124997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45957.324803124997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45957.324803124997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45957.324803124997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45957.324803124997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45957.324803124997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45957.324803124997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45957.324803124997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45957.324803124997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45957.324803124997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45957.324803124997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45957.324803124997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45957.324803124997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45957.324803124997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45957.324803124997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45957.324803124997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45957.324803124997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45957.324803124997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45957.324803124997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45957.324803124997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45957.324803124997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45957.324803124997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45957.324803124997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45957.324803124997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45957.324803124997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45957.324803124997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45957.324803124997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45957.324803124997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45957.324803124997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45957.324803124997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45957.324803124997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45957.324803124997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45957.324803124997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45957.324803124997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45957.324803124997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45957.324803124997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45957.324803124997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45957.324803124997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45957.324803124997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45957.324803124997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45957.324803124997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45957.324803124997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45957.324803124997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45957.324803124997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45957.324803124997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45957.324803124997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45957.324803124997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45957.324803124997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45957.324803124997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45957.324803124997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45957.324803124997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45957.324803124997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45957.324803124997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45957.324803124997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45957.324803124997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45957.324803124997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45957.324803124997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45957.324803124997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45957.324803124997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45957.324803124997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45957.324803124997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45957.324803124997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45957.324803124997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45957.324803124997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45957.324803124997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45957.324803124997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45957.324803124997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45957.324803124997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45957.324803124997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45957.324803124997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45957.324803124997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45957.324803124997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45957.324803124997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45957.324803124997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45957.324803124997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45957.324803124997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45957.324803124997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45957.324803124997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45957.324803124997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45957.324803124997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45957.324803124997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45957.324803124997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45957.324803124997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45957.324803124997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45957.324803124997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45957.324803124997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45957.324803124997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45957.324803124997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45957.324803124997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45957.324803124997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45957.324803124997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45957.324803124997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45957.324803124997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45957.324803124997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45957.324803124997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45957.324803124997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45957.324803124997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45957.324803124997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45957.324803124997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45957.324803124997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45957.324803124997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45957.324803124997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45957.324803124997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45957.324803124997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45957.324803124997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45957.324803124997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45957.324803124997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45957.324803124997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45957.324803124997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45957.324803124997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45957.324803124997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45957.324803124997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45957.324803124997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45957.324803124997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45957.324803124997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45957.324803124997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45957.324803124997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45957.324803124997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45957.324803124997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45957.324803124997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45957.324803124997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45957.324803124997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45957.324803124997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45957.324803124997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45957.324803124997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45957.324803124997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45957.324803124997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45957.324803124997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45957.324803124997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45957.324803124997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45957.324803124997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45957.324803124997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45957.324803124997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45957.324803124997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45957.324803124997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45957.324803124997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45957.324803124997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45957.324803124997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45957.324803124997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45957.324803124997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45957.324803124997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45957.324803124997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45957.324803124997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45957.324803124997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45957.324803124997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45957.324803124997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45957.324803124997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45957.324803124997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45957.324803124997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45957.324803124997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45957.324803124997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45957.324803124997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45957.324803124997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45957.324803124997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45957.324803124997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45957.324803124997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45957.324803124997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45957.324803124997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45957.324803124997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45957.324803124997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45957.324803124997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45957.324803124997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45957.324803124997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45957.324803124997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45957.324803124997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45957.324803124997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45957.324803124997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45957.324803124997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45957.324803124997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45957.324803124997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45957.324803124997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45957.324803124997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45957.324803124997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45957.324803124997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45957.324803124997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45957.324803124997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45957.324803124997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45957.324803124997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45957.324803124997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45957.324803124997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45957.324803124997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45957.324803124997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45957.324803124997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45957.324803124997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45957.324803124997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45957.324803124997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45957.324803124997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45957.324803124997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45957.324803124997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45957.324803124997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45957.324803124997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45957.324803124997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45957.324803124997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45957.324803124997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45957.324803124997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45957.324803124997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45957.324803124997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45957.324803124997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45957.324803124997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45957.324803124997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45957.324803124997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45957.324803124997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45957.324803124997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45957.324803124997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45957.324803124997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45957.324803124997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45957.324803124997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45957.324803124997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45957.324803124997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45957.324803124997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45957.324803124997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45957.324803124997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45957.324803124997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45957.324803124997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45957.324803124997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45957.324803124997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45957.324803124997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45957.324803124997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45957.324803124997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45957.324803124997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45957.324803124997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45957.324803124997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45957.324803124997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45957.324803124997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45957.324803124997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45957.324803124997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45957.324803124997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45957.324803124997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45957.324803124997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45957.324803124997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45957.324803124997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45957.324803124997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45957.324803124997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45957.324803124997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45957.324803124997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45957.324803124997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45957.324803124997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45957.324803124997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45957.324803124997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45957.324803124997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45957.324803124997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45957.324803124997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45957.324803124997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45957.324803124997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45957.324803124997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45957.324803124997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45957.324803124997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45957.324803124997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45957.324803124997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45957.324803124997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45957.324803124997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45957.324803124997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45957.324803124997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45957.324803124997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45957.324803124997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45957.324803124997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45957.324803124997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45957.324803124997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45957.324803124997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45957.324803124997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45957.324803124997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45957.324803124997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45957.324803124997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45957.324803124997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45957.324803124997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45957.324803124997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45957.324803124997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45957.324803124997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45957.324803124997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45957.324803124997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45957.324803124997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45957.324803124997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45957.324803124997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45957.324803124997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45957.324803124997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45957.324803124997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45957.324803124997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45957.324803124997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45957.324803124997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45957.324803124997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45957.324803124997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45957.324803124997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45957.324803124997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45957.324803124997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45957.324803124997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45957.324803124997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45957.324803124997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45957.324803124997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45957.324803124997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45957.324803124997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45957.324803124997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45957.324803124997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45957.324803124997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45957.324803124997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45957.324803124997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45957.324803124997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45957.324803124997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45957.324803124997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45957.324803124997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45957.324803124997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45957.324803124997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45957.324803124997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45957.324803124997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45957.324803124997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45957.324803124997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45957.324803124997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45957.324803124997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45957.324803124997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45957.324803124997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45957.324803124997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45957.324803124997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45957.324803124997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45957.324803124997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45957.324803124997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45957.324803124997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45957.324803124997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45957.324803124997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45957.324803124997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45957.324803124997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45957.324803124997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45957.324803124997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45957.324803124997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45957.324803124997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45957.324803124997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45957.324803124997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45957.324803124997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45957.324803124997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45957.324803124997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45957.324803124997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45957.324803124997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45957.324803124997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45957.324803124997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45957.324803124997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45957.324803124997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45957.324803124997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45957.324803124997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45957.324803124997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45957.324803124997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45957.324803124997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45957.324803124997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45957.324803124997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45957.324803124997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45957.324803124997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45957.324803124997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45957.324803124997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45957.324803124997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45957.324803124997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45957.324803124997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45957.324803124997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45957.324803124997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45957.324803124997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45957.324803124997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45957.324803124997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45957.324803124997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45957.324803124997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45957.324803124997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45957.324803124997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45957.324803124997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45957.324803124997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45957.324803124997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45957.324803124997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45957.324803124997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45957.324803124997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45957.324803124997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45957.324803124997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45957.324803124997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45957.324803124997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45957.324803124997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45957.324803124997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45957.324803124997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45957.324803124997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45957.324803124997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45957.324803124997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45957.324803124997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45957.324803124997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45957.324803124997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45957.324803124997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45957.324803124997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45957.324803124997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45957.324803124997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45957.324803124997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45957.324803124997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45957.324803124997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45957.324803124997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45957.324803124997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45957.324803124997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45957.324803124997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45957.324803124997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45957.324803124997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45957.324803124997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45957.324803124997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45957.324803124997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45957.324803124997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45957.324803124997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45957.324803124997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45957.324803124997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45957.324803124997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45957.324803124997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45957.324803124997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45957.324803124997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45957.324803124997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45957.324803124997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45957.324803124997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45957.324803124997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45957.324803124997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45957.324803124997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45957.324803124997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45957.324803124997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45957.324803124997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45957.324803124997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45957.324803124997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45957.324803124997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45957.324803124997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45957.324803124997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45957.324803124997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45957.324803124997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45957.324803124997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45957.324803124997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45957.324803124997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45957.324803124997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45957.324803124997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45957.324803124997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45957.324803124997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45957.324803124997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45957.324803124997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45957.324803124997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45957.324803124997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45957.324803124997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45957.324803124997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45957.324803124997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45957.324803124997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45957.324803124997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45957.324803124997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45957.324803124997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45957.324803124997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45957.324803124997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45957.324803124997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45957.324803124997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45957.324803124997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45957.324803124997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45957.324803124997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45957.324803124997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45957.324803124997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45957.324803124997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45957.324803124997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45957.324803124997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45957.324803124997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45957.324803124997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45957.324803124997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45957.324803124997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45957.324803124997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45957.324803124997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45957.324803124997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45957.324803124997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45957.324803124997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45957.324803124997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45957.324803124997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45957.324803124997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45957.324803124997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45957.324803124997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45957.324803124997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45957.324803124997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45957.324803124997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45957.324803124997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45957.324803124997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45957.324803124997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45957.324803124997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45957.324803124997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45957.324803124997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45957.324803124997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45957.324803124997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45957.324803124997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45957.324803124997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45957.324803124997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45957.324803124997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45957.324803124997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45957.324803124997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45957.324803124997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45957.324803124997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45957.324803124997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45957.324803124997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45957.324803124997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45957.324803124997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45957.324803124997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45957.324803124997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45957.324803124997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45957.324803124997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45957.324803124997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45957.324803124997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45957.324803124997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45957.324803124997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45957.324803124997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45957.324803124997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45957.324803124997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45957.324803124997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45957.324803124997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45957.324803124997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45957.324803124997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45957.324803124997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45957.324803124997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45957.324803124997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45957.324803124997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45957.324803124997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45957.324803124997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45957.324803124997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45957.324803124997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45957.324803124997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45957.324803124997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45957.324803124997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45957.324803124997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45957.324803124997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45957.324803124997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45957.324803124997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45957.324803124997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45957.324803124997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45957.324803124997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45957.324803124997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45957.324803124997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45957.324803124997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45957.324803124997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45957.324803124997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45957.324803124997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45957.324803124997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45957.324803124997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45957.324803124997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45957.324803124997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45957.324803124997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45957.324803124997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45957.324803124997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45957.324803124997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45957.324803124997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45957.324803124997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45957.324803124997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45957.324803124997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45957.324803124997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45957.324803124997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45957.324803124997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45957.324803124997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45957.324803124997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45957.324803124997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45957.324803124997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45957.324803124997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45957.324803124997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45957.324803124997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45957.324803124997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45957.324803124997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45957.324803124997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45957.324803124997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45957.324803124997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45957.324803124997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45957.324803124997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45957.324803124997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45957.324803124997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45957.324803124997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45957.324803124997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45957.324803124997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45957.324803124997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45957.324803124997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45957.324803124997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45957.324803124997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45957.324803124997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45957.324803124997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45957.324803124997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45957.324803124997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45957.324803124997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45957.324803124997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45957.324803124997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45957.324803124997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45957.324803124997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45957.324803124997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45957.324803124997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45957.324803124997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45957.324803124997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45957.324803124997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45957.324803124997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45957.324803124997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45957.324803124997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45957.324803124997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45957.324803124997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45957.324803124997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45957.324803124997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45957.324803124997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45957.324803124997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45957.324803124997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45957.324803124997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45957.324803124997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45957.324803124997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45957.324803124997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45957.324803124997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45957.324803124997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45957.324803124997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45957.324803124997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45957.324803124997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45957.324803124997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45957.324803124997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45957.324803124997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45957.324803124997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45957.324803124997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45957.324803124997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45957.324803124997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45957.324803124997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45957.324803124997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45957.324803124997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45957.324803124997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45957.324803124997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45957.324803124997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45957.324803124997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45957.324803124997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45957.324803124997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45957.324803124997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45957.324803124997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45957.324803124997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45957.324803124997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45957.324803124997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45957.324803124997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45957.324803124997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45957.324803124997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45957.324803124997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45957.324803124997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45957.324803124997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45957.324803124997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45957.324803124997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45957.324803124997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45957.324803124997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45957.324803124997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45957.324803124997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45957.324803124997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45957.324803124997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45957.324803124997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45957.324803124997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45957.324803124997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45957.324803124997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45957.324803124997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45957.324803124997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45957.324803124997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45957.324803124997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45957.324803124997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45957.324803124997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45957.324803124997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45957.324803124997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45957.324803124997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45957.324803124997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45957.324803124997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45957.324803124997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45957.324803124997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45957.324803124997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45957.324803124997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45957.324803124997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45957.324803124997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45957.324803124997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45957.324803124997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45957.324803124997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45957.324803124997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45957.324803124997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45957.324803124997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45957.324803124997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45957.324803124997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45957.324803124997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45957.324803124997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45957.324803124997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45957.324803124997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45957.324803124997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45957.324803124997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45957.324803124997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45957.324803124997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45957.324803124997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45957.324803124997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45957.324803124997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45957.324803124997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45957.324803124997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45957.324803124997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45957.324803124997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45957.324803124997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45957.324803124997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45957.324803124997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45957.324803124997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45957.324803124997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45957.324803124997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45957.324803124997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45957.324803124997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45957.324803124997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45957.324803124997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45957.324803124997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45957.324803124997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45957.324803124997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45957.324803124997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45957.324803124997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45957.324803124997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45957.324803124997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45957.324803124997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45957.324803124997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45957.324803124997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45957.324803124997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45957.324803124997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45957.324803124997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45957.324803124997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45957.324803124997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45957.324803124997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45957.324803124997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45957.324803124997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45957.324803124997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45957.324803124997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45957.324803124997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45957.324803124997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45957.324803124997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45957.324803124997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45957.324803124997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45957.324803124997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45957.324803124997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45957.324803124997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45957.324803124997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45957.324803124997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45957.324803124997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45957.324803124997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45957.324803124997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45957.324803124997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45957.324803124997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45957.324803124997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45957.324803124997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45957.324803124997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45957.324803124997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45957.324803124997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45957.324803124997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45957.324803124997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45957.324803124997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45957.324803124997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45957.324803124997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45957.324803124997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45957.324803124997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45957.324803124997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45957.324803124997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45957.324803124997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45957.324803124997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45957.324803124997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45957.324803124997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45957.324803124997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45957.324803124997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45957.324803124997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45957.324803124997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45957.324803124997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45957.324803124997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45957.324803124997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45957.324803124997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45957.324803124997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45957.324803124997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45957.324803124997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45957.324803124997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45957.324803124997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45957.324803124997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45957.324803124997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45957.324803124997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45957.324803124997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45957.324803124997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45957.324803124997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45957.324803124997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45957.324803124997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45957.324803124997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45957.324803124997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45957.324803124997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45957.324803124997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45957.324803124997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45957.324803124997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45957.324803124997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45957.324803124997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45957.324803124997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45957.324803124997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45957.324803124997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45957.324803124997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45957.324803124997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45957.324803124997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45957.324803124997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45957.324803124997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45957.324803124997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45957.324803124997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45957.324803124997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45957.324803124997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45957.324803124997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45957.324803124997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45957.324803124997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45957.324803124997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45957.324803124997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45957.324803124997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45957.324803124997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45957.324803124997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45957.324803124997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45957.324803124997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45957.324803124997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45957.324803124997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45957.324803124997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45957.324803124997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45957.324803124997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45957.324803124997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45957.324803124997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45957.324803124997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45957.324803124997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45957.324803124997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45957.324803124997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45957.324803124997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45957.324803124997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45957.324803124997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45957.324803124997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45957.324803124997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45957.324803124997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45957.324803124997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45957.324803124997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45957.324803124997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45957.324803124997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45957.324803124997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45957.324803124997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45957.324803124997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45957.324803124997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45957.324803124997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45957.324803124997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45957.324803124997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45957.324803124997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45957.324803124997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45957.324803124997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45957.324803124997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45957.324803124997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45957.324803124997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45957.324803124997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45957.324803124997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45957.324803124997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45957.324803124997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45957.324803124997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45957.324803124997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45957.324803124997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45957.324803124997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45957.324803124997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45957.324803124997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45957.324803124997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45957.324803124997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45957.324803124997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45957.324803124997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45957.324803124997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45957.324803124997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45957.324803124997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45957.324803124997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45957.324803124997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45957.324803124997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45957.324803124997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45957.324803124997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45957.324803124997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45957.324803124997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45957.324803124997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45957.324803124997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45957.324803124997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45957.324803124997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45957.324803124997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45957.324803124997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45957.324803124997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45957.324803124997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45957.324803124997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45957.324803124997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45957.324803124997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45957.324803124997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45957.324803124997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45957.324803124997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45957.324803124997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45957.324803124997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45957.324803124997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45957.324803124997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45957.324803124997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45957.324803124997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45957.324803124997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45957.324803124997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45957.324803124997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45957.324803124997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45957.324803124997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45957.324803124997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45957.324803124997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45957.324803124997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45957.324803124997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45957.324803124997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45957.324803124997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45957.324803124997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45957.324803124997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45957.324803124997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45957.324803124997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45957.324803124997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45957.324803124997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45957.324803124997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45957.324803124997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45957.324803124997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45957.324803124997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45957.324803124997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45957.324803124997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45957.324803124997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45957.324803124997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45957.324803124997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45957.324803124997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45957.324803124997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45957.324803124997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45957.324803124997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45957.324803124997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45957.324803124997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45957.324803124997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45957.324803124997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45957.324803124997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45957.324803124997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45957.324803124997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45957.324803124997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45957.324803124997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45957.324803124997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45957.324803124997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45957.324803124997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45957.324803124997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45957.324803124997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45957.324803124997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45957.324803124997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45957.324803124997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45957.324803124997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45957.324803124997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45957.324803124997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45957.324803124997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45957.324803124997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45957.324803124997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45957.324803124997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45957.324803124997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45957.324803124997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45957.324803124997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45957.324803124997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45957.324803124997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45957.324803124997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45957.324803124997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45957.324803124997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45957.324803124997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45957.324803124997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45957.324803124997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45957.324803124997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45957.324803124997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45957.324803124997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45957.324803124997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45957.324803124997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45957.324803124997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45957.324803124997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45957.324803124997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45957.324803124997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45957.324803124997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45957.324803124997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45957.324803124997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45957.324803124997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45957.324803124997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45957.324803124997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45957.324803124997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45957.324803124997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45957.324803124997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45957.324803124997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45957.324803124997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45957.324803124997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45957.324803124997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45957.324803124997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45957.324803124997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45957.324803124997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45957.324803124997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45957.324803124997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45957.324803124997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45957.324803124997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45957.324803124997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45957.324803124997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45957.324803124997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45957.324803124997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45957.324803124997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45957.324803124997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45957.324803124997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45957.324803124997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45957.324803124997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45957.324803124997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45957.324803124997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45957.324803124997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45957.324803124997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45957.324803124997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45957.324803124997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45957.324803124997</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253.84408553240064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3.6900809027720243</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7.2025347217277158E-2</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45957.324803124997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45957.324803124997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45957.324803124997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45957.324803124997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45957.324803124997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45957.324803124997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45957.324803124997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45957.324803124997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45957.324803124997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45957.324803124997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45957.324803124997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45957.324803124997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45957.324803124997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45957.324803124997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45957.324803124997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45957.324803124997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45957.324803124997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45957.324803124997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45957.324803124997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45957.324803124997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45957.324803124997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45957.324803124997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45957.324803124997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45957.324803124997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45957.324803124997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45957.324803124997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45957.324803124997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45957.324803124997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45957.324803124997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45957.324803124997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45957.324803124997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45957.324803124997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45957.324803124997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45957.324803124997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45957.324803124997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45957.324803124997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45957.324803124997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45957.324803124997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45957.324803124997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45957.324803124997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45957.324803124997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45957.324803124997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45957.324803124997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45957.324803124997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45957.324803124997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45957.324803124997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45957.324803124997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45957.324803124997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45957.324803124997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45957.324803124997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45957.324803124997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45957.324803124997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45957.324803124997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45957.324803124997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45957.324803124997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45957.324803124997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45957.324803124997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45957.324803124997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45957.324803124997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45957.324803124997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45957.324803124997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45957.324803124997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45957.324803124997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45957.324803124997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45957.324803124997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45957.324803124997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45957.324803124997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45957.324803124997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45957.324803124997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45957.324803124997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45957.324803124997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45957.324803124997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45957.324803124997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45957.324803124997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45957.324803124997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45957.324803124997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45957.324803124997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45957.324803124997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45957.324803124997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45957.324803124997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45957.324803124997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45957.324803124997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45957.324803124997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45957.324803124997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45957.324803124997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45957.324803124997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45957.324803124997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45957.324803124997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45957.324803124997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45957.324803124997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45957.324803124997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45957.324803124997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45957.324803124997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45957.324803124997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45957.324803124997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45957.324803124997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45957.324803124997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45957.324803124997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45957.324803124997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45957.324803124997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45957.324803124997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45957.324803124997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45957.324803124997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45957.324803124997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45957.324803124997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45957.324803124997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45957.324803124997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45957.324803124997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45957.324803124997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45957.324803124997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45957.324803124997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45957.324803124997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45957.324803124997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45957.324803124997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45957.324803124997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45957.324803124997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45957.324803124997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45957.324803124997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45957.324803124997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45957.324803124997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45957.324803124997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45957.324803124997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45957.324803124997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45957.324803124997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45957.324803124997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45957.324803124997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45957.324803124997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45957.324803124997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45957.324803124997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45957.324803124997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45957.324803124997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45957.324803124997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45957.324803124997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45957.324803124997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45957.324803124997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45957.324803124997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45957.324803124997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45957.324803124997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45957.324803124997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45957.324803124997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45957.324803124997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45957.324803124997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45957.324803124997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45957.324803124997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45957.324803124997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45957.324803124997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45957.324803124997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45957.324803124997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45957.324803124997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45957.324803124997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45957.324803124997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45957.324803124997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45957.324803124997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45957.324803124997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45957.324803124997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45957.324803124997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45957.324803124997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45957.324803124997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45957.324803124997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45957.324803124997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45957.324803124997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45957.324803124997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45957.324803124997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45957.324803124997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45957.324803124997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45957.324803124997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45957.324803124997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45957.324803124997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45957.324803124997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45957.324803124997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45957.324803124997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45957.324803124997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45957.324803124997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45957.324803124997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45957.324803124997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45957.324803124997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45957.324803124997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45957.324803124997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45957.324803124997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45957.324803124997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45957.324803124997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45957.324803124997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45957.324803124997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45957.324803124997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45957.324803124997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45957.324803124997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45957.324803124997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45957.324803124997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45957.324803124997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45957.324803124997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45957.324803124997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45957.324803124997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45957.324803124997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45957.324803124997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45957.324803124997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45957.324803124997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45957.324803124997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45957.324803124997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45957.324803124997</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45957.324803124997</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45957.324803124997</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45957.324803124997</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65.492742939808522</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31.135925810180197</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8.6636920138844289</v>
      </c>
      <c r="H4" s="153">
        <v>45948.661111111112</v>
      </c>
      <c r="I4" s="152" t="str">
        <f>IFERROR(VLOOKUP(D4,DB!A:F,6,0),"")</f>
        <v>SCECO</v>
      </c>
      <c r="J4" s="152" t="str">
        <f>IFERROR(VLOOKUP(D4,DB!A:G,7,0),"")</f>
        <v>Dead</v>
      </c>
      <c r="K4" s="152" t="s">
        <v>39096</v>
      </c>
      <c r="L4" s="152" t="str">
        <f>IFERROR(VLOOKUP(D4,DB!A:I,9,0),"")</f>
        <v>Latis</v>
      </c>
    </row>
    <row r="5" spans="1:13" ht="15">
      <c r="A5" s="152"/>
      <c r="B5" s="152"/>
      <c r="C5" s="152"/>
      <c r="D5" s="152"/>
      <c r="E5" s="152"/>
      <c r="F5" s="153"/>
      <c r="G5" s="154">
        <f ca="1">IFERROR(NOW()-F5,"")</f>
        <v>45957.324803124997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45957.324803124997</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45957.324803124997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45957.324803124997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45957.324803124997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45957.324803124997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45957.324803124997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45957.324803124997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45957.324803124997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45957.324803124997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45957.324803124997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45957.324803124997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45957.324803124997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45957.324803124997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45957.324803124997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45957.324803124997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45957.324803124997</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45957.324803124997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45957.324803124997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45957.324803124997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45957.324803124997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45957.324803124997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45957.324803124997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45957.324803124997</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45957.324803124997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45957.324803124997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45957.324803124997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45957.324803124997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45957.324803124997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45957.324803124997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45957.324803124997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45957.324803124997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45957.324803124997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45957.324803124997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45957.324803124997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45957.324803124997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45957.324803124997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45957.324803124997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45957.324803124997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45957.324803124997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45957.324803124997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45957.324803124997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45957.324803124997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45957.324803124997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45957.324803124997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45957.324803124997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45957.324803124997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45957.324803124997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45957.324803124997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45957.324803124997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45957.324803124997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45957.324803124997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45957.324803124997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45957.324803124997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45957.324803124997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45957.324803124997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45957.324803124997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45957.324803124997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45957.324803124997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45957.324803124997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45957.324803124997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45957.324803124997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45957.324803124997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45957.324803124997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45957.324803124997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45957.324803124997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45957.324803124997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45957.324803124997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45957.324803124997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45957.324803124997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45957.324803124997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45957.324803124997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45957.324803124997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45957.324803124997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45957.324803124997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45957.324803124997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45957.324803124997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45957.324803124997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45957.324803124997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45957.324803124997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45957.324803124997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45957.324803124997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45957.324803124997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45957.324803124997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45957.324803124997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45957.324803124997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45957.324803124997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45957.324803124997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45957.324803124997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45957.324803124997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45957.324803124997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45957.324803124997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45957.324803124997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45957.324803124997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45957.324803124997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45957.324803124997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45957.324803124997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45957.324803124997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45957.324803124997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45957.324803124997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45957.324803124997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45957.324803124997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45957.324803124997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45957.324803124997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45957.324803124997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45957.324803124997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45957.324803124997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45957.324803124997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45957.324803124997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45957.324803124997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45957.324803124997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45957.324803124997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45957.324803124997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45957.324803124997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45957.324803124997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45957.324803124997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45957.324803124997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45957.324803124997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45957.324803124997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45957.324803124997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45957.324803124997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45957.324803124997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45957.324803124997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45957.324803124997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45957.324803124997</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45957.324803124997</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45957.324803124997</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45957.324803124997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45957.324803124997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45957.324803124997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45957.324803124997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45957.324803124997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45957.324803124997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45957.324803124997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45957.324803124997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45957.324803124997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45957.324803124997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45957.324803124997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45957.324803124997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45957.324803124997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45957.324803124997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45957.324803124997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45957.324803124997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45957.324803124997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45957.324803124997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45957.324803124997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45957.324803124997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45957.324803124997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45957.324803124997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45957.324803124997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45957.324803124997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45957.324803124997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45957.324803124997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45957.324803124997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45957.324803124997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45957.324803124997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45957.324803124997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45957.324803124997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45957.324803124997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45957.324803124997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45957.324803124997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45957.324803124997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45957.324803124997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45957.324803124997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45957.324803124997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45957.324803124997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45957.324803124997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45957.324803124997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45957.324803124997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45957.324803124997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45957.324803124997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45957.324803124997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45957.324803124997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45957.324803124997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45957.324803124997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45957.324803124997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45957.324803124997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45957.324803124997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45957.324803124997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45957.324803124997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45957.324803124997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45957.324803124997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45957.324803124997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45957.324803124997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45957.324803124997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45957.324803124997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45957.324803124997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45957.324803124997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45957.324803124997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45957.324803124997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45957.324803124997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45957.324803124997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45957.324803124997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45957.324803124997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45957.324803124997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45957.324803124997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45957.324803124997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45957.324803124997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45957.324803124997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45957.324803124997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45957.324803124997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45957.324803124997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45957.324803124997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45957.324803124997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45957.324803124997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45957.324803124997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45957.324803124997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45957.324803124997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45957.324803124997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45957.324803124997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45957.324803124997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45957.324803124997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45957.324803124997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45957.324803124997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45957.324803124997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45957.324803124997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45957.324803124997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45957.324803124997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45957.324803124997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45957.324803124997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45957.324803124997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45957.324803124997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45957.324803124997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45957.324803124997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45957.324803124997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45957.324803124997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45957.324803124997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45957.324803124997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45957.324803124997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45957.324803124997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45957.324803124997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45957.324803124997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45957.324803124997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45957.324803124997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45957.324803124997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45957.324803124997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45957.324803124997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45957.324803124997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45957.324803124997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45957.324803124997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45957.324803124997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45957.324803124997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45957.324803124997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45957.324803124997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45957.324803124997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45957.324803124997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45957.324803124997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45957.324803124997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45957.324803124997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45957.324803124997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45957.324803124997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45957.324803124997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45957.324803124997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45957.324803124997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45957.324803124997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45957.324803124997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45957.324803124997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45957.324803124997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45957.324803124997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45957.324803124997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45957.324803124997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45957.324803124997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45957.324803124997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45957.324803124997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45957.324803124997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45957.324803124997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45957.324803124997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45957.324803124997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45957.324803124997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45957.324803124997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45957.324803124997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45957.324803124997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45957.324803124997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45957.324803124997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45957.324803124997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45957.324803124997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45957.324803124997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45957.324803124997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45957.324803124997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45957.324803124997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45957.324803124997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45957.324803124997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45957.324803124997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45957.324803124997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45957.324803124997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45957.324803124997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45957.324803124997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45957.324803124997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45957.324803124997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45957.324803124997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45957.324803124997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45957.324803124997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45957.324803124997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45957.324803124997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45957.324803124997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45957.324803124997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45957.324803124997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45957.324803124997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45957.324803124997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45957.324803124997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45957.324803124997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45957.324803124997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45957.324803124997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45957.324803124997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45957.324803124997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45957.324803124997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45957.324803124997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45957.324803124997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45957.324803124997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45957.324803124997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45957.324803124997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45957.324803124997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45957.324803124997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45957.324803124997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45957.324803124997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45957.324803124997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45957.324803124997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45957.324803124997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45957.324803124997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45957.324803124997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45957.324803124997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45957.324803124997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45957.324803124997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45957.324803124997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45957.324803124997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45957.324803124997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45957.324803124997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45957.324803124997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45957.324803124997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45957.324803124997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45957.324803124997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45957.324803124997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45957.324803124997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45957.324803124997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45957.324803124997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45957.324803124997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45957.324803124997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45957.324803124997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45957.324803124997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45957.324803124997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45957.324803124997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45957.324803124997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45957.324803124997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45957.324803124997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45957.324803124997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45957.324803124997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45957.324803124997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45957.324803124997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45957.324803124997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45957.324803124997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45957.324803124997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45957.324803124997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45957.324803124997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45957.324803124997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45957.324803124997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45957.324803124997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45957.324803124997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45957.324803124997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45957.324803124997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45957.324803124997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45957.324803124997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45957.324803124997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45957.324803124997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45957.324803124997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45957.324803124997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45957.324803124997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45957.324803124997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45957.324803124997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45957.324803124997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45957.324803124997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45957.324803124997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45957.324803124997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45957.324803124997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45957.324803124997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45957.324803124997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45957.324803124997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45957.324803124997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45957.324803124997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45957.324803124997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45957.324803124997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45957.324803124997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45957.324803124997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45957.324803124997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45957.324803124997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45957.324803124997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45957.324803124997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45957.324803124997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45957.324803124997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45957.324803124997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45957.324803124997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45957.324803124997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45957.324803124997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45957.324803124997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45957.324803124997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45957.324803124997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45957.324803124997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45957.324803124997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45957.324803124997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45957.324803124997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45957.324803124997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45957.324803124997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45957.324803124997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45957.324803124997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45957.324803124997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45957.324803124997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45957.324803124997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45957.324803124997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45957.324803124997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45957.324803124997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45957.324803124997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45957.324803124997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45957.324803124997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45957.324803124997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45957.324803124997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45957.324803124997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45957.324803124997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45957.324803124997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45957.324803124997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45957.324803124997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45957.324803124997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45957.324803124997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45957.324803124997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45957.324803124997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45957.324803124997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45957.324803124997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45957.324803124997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45957.324803124997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45957.324803124997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45957.324803124997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45957.324803124997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45957.324803124997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45957.324803124997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45957.324803124997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45957.324803124997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45957.324803124997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45957.324803124997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45957.324803124997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45957.324803124997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45957.324803124997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45957.324803124997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45957.324803124997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45957.324803124997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45957.324803124997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45957.324803124997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45957.324803124997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45957.324803124997</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45957.324803124997</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45957.324803124997</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6</v>
      </c>
      <c r="D2" s="103" t="s">
        <v>36936</v>
      </c>
      <c r="E2" s="106" t="s">
        <v>39079</v>
      </c>
      <c r="F2" s="107">
        <v>45957.288703703707</v>
      </c>
      <c r="G2" s="77">
        <f ca="1">IFERROR(NOW()-F2,"-")</f>
        <v>3.6099421289691236E-2</v>
      </c>
      <c r="H2" s="107">
        <v>45957.278124999997</v>
      </c>
      <c r="I2" s="103" t="str">
        <f>IFERROR(VLOOKUP(D2,DB!A:F,6,0),"")</f>
        <v>SCECO</v>
      </c>
      <c r="J2" s="102" t="str">
        <f>IFERROR(VLOOKUP(D2,DB!A:G,7,0),"")</f>
        <v>Vandalized</v>
      </c>
      <c r="K2" s="108" t="s">
        <v>39098</v>
      </c>
      <c r="L2" s="109" t="str">
        <f>IFERROR(VLOOKUP(D2,DB!A:I,9,0),"")</f>
        <v>Latis</v>
      </c>
    </row>
    <row r="3" spans="1:16383" ht="31.5" customHeight="1">
      <c r="A3" s="104"/>
      <c r="B3" s="103" t="str">
        <f>IFERROR(VLOOKUP(D3,DB!A:K,11,0),"")</f>
        <v/>
      </c>
      <c r="C3" s="105"/>
      <c r="D3" s="103"/>
      <c r="E3" s="106"/>
      <c r="F3" s="107"/>
      <c r="G3" s="77">
        <f ca="1">IFERROR(NOW()-F3,"-")</f>
        <v>45957.324803124997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45957.324803124997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45957.324803124997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45957.324803124997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45957.324803124997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45957.324803124997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45957.324803124997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45957.324803124997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45957.324803124997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45957.324803124997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45957.324803124997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45957.324803124997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45957.324803124997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45957.324803124997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45957.324803124997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45957.324803124997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45957.324803124997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45957.324803124997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45957.324803124997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45957.324803124997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45957.324803124997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45957.324803124997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45957.324803124997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45957.324803124997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45957.324803124997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45957.324803124997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45957.324803124997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45957.324803124997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45957.324803124997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45957.324803124997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45957.324803124997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45957.324803124997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45957.324803124997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45957.324803124997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45957.324803124997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45957.324803124997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45957.324803124997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45957.324803124997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45957.324803124997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45957.324803124997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45957.324803124997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45957.324803124997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45957.324803124997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45957.324803124997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45957.324803124997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45957.324803124997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45957.324803124997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45957.324803124997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45957.324803124997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45957.324803124997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45957.324803124997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45957.324803124997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45957.324803124997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45957.324803124997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45957.324803124997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45957.324803124997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45957.324803124997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45957.324803124997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45957.324803124997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45957.324803124997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45957.324803124997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45957.324803124997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45957.324803124997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45957.324803124997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45957.324803124997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45957.324803124997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45957.324803124997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45957.324803124997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45957.324803124997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45957.324803124997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45957.324803124997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45957.324803124997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45957.324803124997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45957.324803124997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45957.324803124997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45957.324803124997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45957.324803124997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45957.324803124997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45957.324803124997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45957.324803124997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45957.324803124997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45957.324803124997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45957.324803124997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45957.324803124997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45957.324803124997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45957.324803124997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45957.324803124997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45957.324803124997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45957.324803124997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45957.324803124997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45957.324803124997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45957.324803124997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45957.324803124997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45957.324803124997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45957.324803124997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45957.324803124997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45957.324803124997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45957.324803124997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45957.324803124997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45957.324803124997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45957.324803124997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45957.324803124997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45957.324803124997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45957.324803124997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45957.324803124997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45957.324803124997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45957.324803124997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45957.324803124997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45957.324803124997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45957.324803124997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45957.324803124997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45957.324803124997</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45957.324803124997</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45957.324803124997</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45957.324803124997</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45957.324803124997</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2025-10-27T04:47:50Z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