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34" documentId="13_ncr:1_{F6CB121F-512D-4AA6-A0C1-0FB36C537598}" xr6:coauthVersionLast="47" xr6:coauthVersionMax="47" xr10:uidLastSave="{D42405B6-9C25-4CF3-BC17-ACD6542E3D12}"/>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B5"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B3"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<sst xmlns="http://schemas.openxmlformats.org/spreadsheetml/2006/main" count="180282" uniqueCount="39126">
  <si>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</si>
  <si>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</si>
  <si>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</si>
  <si>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</si>
  <si>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</si>
  <si>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</si>
  <si>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</si>
  <si>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</si>
  <si>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</si>
  <si>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</si>
  <si>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</si>
  <si>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</si>
  <si>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</si>
  <si>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</si>
  <si>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</si>
  <si>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</si>
  <si>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</si>
  <si>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</si>
  <si>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</si>
  <si>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</si>
  <si>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</si>
  <si>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</si>
  <si>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</si>
  <si>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</si>
  <si>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</si>
  <si>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</si>
  <si>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</si>
  <si>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</si>
  <si>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</si>
  <si>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</si>
  <si>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</si>
  <si>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</si>
  <si>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</si>
  <si>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</si>
  <si>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</si>
  <si>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</si>
  <si>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</si>
  <si>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</si>
  <si>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</si>
  <si>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</si>
  <si>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</si>
  <si>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</si>
  <si>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</si>
  <si>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</si>
  <si>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</si>
  <si>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</si>
  <si>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</si>
  <si>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</si>
  <si>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</si>
  <si>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</si>
  <si>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</si>
  <si>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</si>
  <si>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</si>
  <si>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</si>
  <si>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</si>
  <si>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</si>
  <si>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</si>
  <si>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</si>
  <si>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</si>
  <si>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</si>
  <si>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</si>
  <si>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</si>
  <si>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</si>
  <si>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</si>
  <si>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</si>
  <si>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</si>
  <si>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</si>
  <si>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</si>
  <si>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</si>
  <si>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</si>
  <si>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</si>
  <si>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</si>
  <si>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</si>
  <si>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</si>
  <si>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</si>
  <si>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</si>
  <si>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</si>
  <si>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</si>
  <si>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</si>
  <si>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</si>
  <si>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</si>
  <si>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</si>
  <si>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</si>
  <si>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</si>
  <si>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</si>
  <si>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</si>
  <si>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</si>
  <si>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</si>
  <si>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</si>
  <si>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</si>
  <si>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</si>
  <si>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</si>
  <si>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</si>
  <si>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</si>
  <si>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</si>
  <si>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</si>
  <si>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</si>
  <si>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</si>
  <si>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</si>
  <si>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</si>
  <si>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</si>
  <si>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</si>
  <si>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</si>
  <si>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</si>
  <si>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</si>
  <si>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</si>
  <si>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</si>
  <si>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</si>
  <si>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</si>
  <si>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</si>
  <si>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</si>
  <si>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</si>
  <si>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</si>
  <si>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</si>
  <si>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</si>
  <si>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</si>
  <si>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</si>
  <si>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</si>
  <si>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</si>
  <si>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</si>
  <si>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</si>
  <si>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</si>
  <si>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</si>
  <si>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</si>
  <si>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</si>
  <si>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</si>
  <si>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</si>
  <si>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</si>
  <si>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</si>
  <si>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</si>
  <si>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</si>
  <si>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</si>
  <si>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</si>
  <si>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</si>
  <si>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</si>
  <si>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</si>
  <si>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</si>
  <si>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</si>
  <si>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</si>
  <si>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</si>
  <si>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</si>
  <si>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</si>
  <si>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</si>
  <si>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</si>
  <si>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</si>
  <si>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</si>
  <si>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</si>
  <si>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</si>
  <si>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</si>
  <si>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</si>
  <si>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</si>
  <si>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</si>
  <si>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</si>
  <si>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</si>
  <si>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</si>
  <si>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</si>
  <si>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</si>
  <si>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</si>
  <si>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</si>
  <si>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</si>
  <si>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</si>
  <si>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</si>
  <si>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</si>
  <si>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</si>
  <si>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</si>
  <si>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</si>
  <si>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</si>
  <si>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</si>
  <si>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</si>
  <si>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</si>
  <si>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</si>
  <si>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</si>
  <si>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</si>
  <si>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</si>
  <si>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</si>
  <si>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</si>
  <si>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</si>
  <si>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</si>
  <si>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</si>
  <si>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</si>
  <si>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</si>
  <si>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</si>
  <si>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</si>
  <si>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</si>
  <si>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</si>
  <si>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</si>
  <si>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</si>
  <si>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</si>
  <si>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</si>
  <si>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</si>
  <si>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</si>
  <si>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</si>
  <si>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</si>
  <si>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</si>
  <si>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</si>
  <si>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</si>
  <si>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</si>
  <si>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</si>
  <si>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</si>
  <si>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</si>
  <si>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</si>
  <si>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</si>
  <si>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</si>
  <si>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</si>
  <si>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</si>
  <si>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</si>
  <si>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</si>
  <si>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</si>
  <si>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</si>
  <si>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</si>
  <si>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</si>
  <si>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</si>
  <si>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</si>
  <si>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</si>
  <si>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</si>
  <si>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</si>
  <si>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</si>
  <si>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</si>
  <si>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</si>
  <si>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</si>
  <si>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</si>
  <si>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</si>
  <si>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</si>
  <si>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</si>
  <si>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</si>
  <si>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</si>
  <si>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</si>
  <si>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</si>
  <si>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</si>
  <si>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</si>
  <si>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</si>
  <si>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</si>
  <si>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</si>
  <si>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</si>
  <si>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</si>
  <si>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</si>
  <si>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</si>
  <si>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</si>
  <si>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</si>
  <si>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</si>
  <si>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</si>
  <si>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</si>
  <si>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</si>
  <si>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</si>
  <si>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</si>
  <si>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</si>
  <si>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</si>
  <si>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</si>
  <si>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</si>
  <si>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</si>
  <si>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</si>
  <si>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</si>
  <si>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</si>
  <si>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</si>
  <si>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</si>
  <si>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</si>
  <si>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</si>
  <si>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</si>
  <si>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</si>
  <si>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</si>
  <si>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</si>
  <si>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</si>
  <si>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</si>
  <si>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</si>
  <si>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</si>
  <si>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</si>
  <si>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</si>
  <si>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</si>
  <si>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</si>
  <si>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</si>
  <si>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</si>
  <si>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</si>
  <si>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</si>
  <si>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</si>
  <si>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</si>
  <si>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</si>
  <si>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</si>
  <si>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</si>
  <si>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</si>
  <si>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</si>
  <si>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</si>
  <si>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</si>
  <si>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</si>
  <si>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</si>
  <si>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</si>
  <si>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</si>
  <si>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</si>
  <si>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</si>
  <si>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</si>
  <si>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</si>
  <si>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</si>
  <si>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</si>
  <si>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</si>
  <si>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</si>
  <si>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</si>
  <si>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</si>
  <si>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</si>
  <si>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</si>
  <si>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</si>
  <si>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</si>
  <si>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</si>
  <si>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</si>
  <si>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</si>
  <si>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</si>
  <si>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</si>
  <si>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</si>
  <si>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</si>
  <si>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</si>
  <si>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</si>
  <si>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</si>
  <si>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</si>
  <si>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</si>
  <si>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</si>
  <si>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</si>
  <si>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</si>
  <si>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</si>
  <si>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</si>
  <si>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</si>
  <si>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</si>
  <si>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</si>
  <si>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</si>
  <si>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</si>
  <si>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</si>
  <si>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</si>
  <si>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</si>
  <si>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</si>
  <si>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</si>
  <si>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</si>
  <si>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</si>
  <si>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</si>
  <si>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</si>
  <si>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</si>
  <si>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</si>
  <si>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</si>
  <si>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</si>
  <si>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</si>
  <si>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</si>
  <si>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</si>
  <si>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</si>
  <si>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</si>
  <si>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</si>
  <si>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</si>
  <si>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</si>
  <si>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</si>
  <si>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</si>
  <si>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</si>
  <si>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</si>
  <si>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</si>
  <si>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</si>
  <si>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</si>
  <si>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</si>
  <si>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</si>
  <si>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</si>
  <si>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</si>
  <si>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</si>
  <si>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</si>
  <si>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</si>
  <si>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</si>
  <si>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</si>
  <si>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</si>
  <si>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</si>
  <si>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</si>
  <si>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</si>
  <si>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</si>
  <si>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</si>
  <si>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</si>
  <si>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</si>
  <si>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</si>
  <si>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</si>
  <si>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</si>
  <si>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</si>
  <si>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</si>
  <si>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</si>
  <si>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</si>
  <si>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</si>
  <si>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</si>
  <si>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</si>
  <si>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</si>
  <si>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</si>
  <si>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</si>
  <si>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</si>
  <si>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</si>
  <si>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</si>
  <si>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</si>
  <si>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</si>
  <si>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</si>
  <si>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</si>
  <si>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</si>
  <si>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</si>
  <si>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</si>
  <si>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</si>
  <si>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</si>
  <si>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</si>
  <si>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</si>
  <si>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</si>
  <si>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</si>
  <si>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</si>
  <si>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</si>
  <si>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</si>
  <si>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</si>
  <si>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</si>
  <si>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</si>
  <si>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</si>
  <si>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</si>
  <si>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</si>
  <si>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</si>
  <si>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</si>
  <si>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</si>
  <si>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</si>
  <si>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</si>
  <si>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</si>
  <si>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</si>
  <si>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</si>
  <si>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</si>
  <si>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</si>
  <si>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</si>
  <si>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</si>
  <si>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</si>
  <si>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</si>
  <si>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</si>
  <si>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</si>
  <si>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</si>
  <si>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</si>
  <si>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</si>
  <si>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</si>
  <si>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</si>
  <si>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</si>
  <si>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</si>
  <si>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</si>
  <si>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</si>
  <si>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</si>
  <si>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</si>
  <si>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</si>
  <si>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</si>
  <si>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</si>
  <si>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</si>
  <si>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</si>
  <si>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</si>
  <si>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</si>
  <si>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</si>
  <si>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</si>
  <si>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</si>
  <si>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</si>
  <si>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</si>
  <si>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</si>
  <si>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</si>
  <si>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</si>
  <si>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</si>
  <si>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</si>
  <si>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</si>
  <si>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</si>
  <si>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</si>
  <si>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</si>
  <si>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</si>
  <si>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</si>
  <si>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</si>
  <si>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</si>
  <si>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</si>
  <si>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</si>
  <si>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</si>
  <si>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</si>
  <si>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</si>
  <si>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</si>
  <si>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</si>
  <si>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</si>
  <si>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</si>
  <si>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</si>
  <si>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</si>
  <si>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</si>
  <si>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</si>
  <si>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</si>
  <si>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</si>
  <si>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</si>
  <si>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</si>
  <si>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</si>
  <si>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</si>
  <si>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</si>
  <si>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</si>
  <si>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</si>
  <si>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</si>
  <si>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</si>
  <si>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</si>
  <si>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</si>
  <si>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</si>
  <si>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</si>
  <si>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</si>
  <si>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</si>
  <si>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</si>
  <si>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</si>
  <si>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</si>
  <si>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</si>
  <si>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</si>
  <si>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</si>
  <si>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</si>
  <si>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</si>
  <si>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</si>
  <si>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</si>
  <si>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</si>
  <si>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</si>
  <si>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</si>
  <si>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</si>
  <si>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</si>
  <si>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</si>
  <si>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</si>
  <si>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</si>
  <si>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</si>
  <si>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</si>
  <si>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</si>
  <si>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</si>
  <si>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</si>
  <si>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</si>
  <si>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</si>
  <si>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</si>
  <si>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</si>
  <si>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</si>
  <si>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</si>
  <si>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</si>
  <si>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</si>
  <si>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</si>
  <si>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</si>
  <si>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</si>
  <si>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</si>
  <si>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</si>
  <si>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</si>
  <si>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</si>
  <si>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</si>
  <si>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</si>
  <si>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</si>
  <si>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</si>
  <si>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</si>
  <si>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</si>
  <si>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</si>
  <si>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</si>
  <si>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</si>
  <si>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</si>
  <si>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</si>
  <si>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</si>
  <si>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</si>
  <si>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</si>
  <si>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</si>
  <si>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</si>
  <si>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</si>
  <si>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</si>
  <si>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</si>
  <si>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</si>
  <si>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</si>
  <si>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</si>
  <si>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</si>
  <si>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</si>
  <si>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</si>
  <si>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</si>
  <si>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</si>
  <si>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</si>
  <si>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</si>
  <si>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</si>
  <si>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</si>
  <si>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</si>
  <si>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</si>
  <si>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</si>
  <si>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</si>
  <si>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</si>
  <si>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</si>
  <si>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</si>
  <si>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</si>
  <si>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</si>
  <si>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</si>
  <si>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</si>
  <si>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</si>
  <si>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</si>
  <si>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</si>
  <si>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</si>
  <si>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</si>
  <si>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</si>
  <si>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</si>
  <si>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</si>
  <si>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</si>
  <si>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</si>
  <si>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</si>
  <si>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</si>
  <si>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</si>
  <si>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</si>
  <si>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</si>
  <si>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</si>
  <si>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</si>
  <si>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</si>
  <si>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</si>
  <si>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</si>
  <si>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</si>
  <si>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</si>
  <si>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</si>
  <si>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</si>
  <si>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</si>
  <si>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</si>
  <si>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</si>
  <si>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</si>
  <si>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</si>
  <si>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</si>
  <si>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</si>
  <si>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</si>
  <si>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</si>
  <si>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</si>
  <si>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</si>
  <si>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</si>
  <si>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</si>
  <si>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</si>
  <si>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</si>
  <si>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</si>
  <si>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</si>
  <si>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</si>
  <si>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</si>
  <si>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</si>
  <si>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</si>
  <si>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</si>
  <si>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</si>
  <si>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</si>
  <si>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</si>
  <si>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</si>
  <si>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</si>
  <si>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</si>
  <si>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</si>
  <si>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</si>
  <si>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</si>
  <si>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</si>
  <si>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</si>
  <si>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</si>
  <si>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</si>
  <si>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</si>
  <si>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</si>
  <si>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</si>
  <si>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</si>
  <si>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</si>
  <si>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</si>
  <si>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</si>
  <si>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</si>
  <si>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</si>
  <si>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</si>
  <si>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</si>
  <si>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</si>
  <si>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</si>
  <si>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</si>
  <si>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</si>
  <si>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</si>
  <si>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</si>
  <si>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</si>
  <si>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</si>
  <si>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</si>
  <si>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</si>
  <si>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</si>
  <si>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</si>
  <si>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</si>
  <si>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</si>
  <si>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</si>
  <si>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</si>
  <si>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</si>
  <si>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</si>
  <si>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</si>
  <si>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</si>
  <si>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</si>
  <si>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</si>
  <si>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</si>
  <si>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</si>
  <si>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</si>
  <si>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</si>
  <si>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</si>
  <si>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</si>
  <si>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</si>
  <si>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</si>
  <si>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</si>
  <si>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</si>
  <si>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</si>
  <si>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</si>
  <si>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</si>
  <si>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</si>
  <si>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</si>
  <si>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</si>
  <si>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</si>
  <si>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</si>
  <si>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</si>
  <si>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</si>
  <si>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</si>
  <si>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</si>
  <si>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</si>
  <si>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</si>
  <si>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</si>
  <si>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</si>
  <si>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</si>
  <si>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</si>
  <si>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</si>
  <si>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</si>
  <si>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</si>
  <si>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</si>
  <si>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</si>
  <si>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</si>
  <si>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</si>
  <si>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</si>
  <si>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</si>
  <si>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</si>
  <si>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</si>
  <si>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</si>
  <si>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</si>
  <si>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</si>
  <si>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</si>
  <si>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</si>
  <si>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</si>
  <si>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</si>
  <si>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</si>
  <si>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</si>
  <si>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</si>
  <si>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</si>
  <si>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</si>
  <si>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</si>
  <si>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</si>
  <si>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</si>
  <si>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</si>
  <si>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</si>
  <si>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</si>
  <si>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</si>
  <si>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</si>
  <si>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</si>
  <si>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</si>
  <si>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</si>
  <si>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</si>
  <si>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</si>
  <si>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</si>
  <si>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</si>
  <si>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</si>
  <si>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</si>
  <si>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</si>
  <si>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</si>
  <si>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</si>
  <si>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</si>
  <si>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</si>
  <si>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</si>
  <si>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</si>
  <si>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</si>
  <si>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</si>
  <si>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</si>
  <si>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</si>
  <si>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</si>
  <si>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</si>
  <si>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</si>
  <si>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</si>
  <si>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</si>
  <si>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</si>
  <si>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</si>
  <si>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</si>
  <si>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</si>
  <si>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</si>
  <si>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</si>
  <si>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</si>
  <si>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</si>
  <si>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</si>
  <si>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</si>
  <si>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</si>
  <si>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</si>
  <si>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</si>
  <si>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</si>
  <si>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</si>
  <si>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</si>
  <si>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</si>
  <si>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</si>
  <si>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</si>
  <si>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</si>
  <si>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</si>
  <si>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</si>
  <si>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</si>
  <si>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</si>
  <si>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</si>
  <si>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</si>
  <si>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</si>
  <si>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</si>
  <si>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</si>
  <si>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</si>
  <si>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</si>
  <si>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</si>
  <si>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</si>
  <si>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</si>
  <si>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</si>
  <si>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</si>
  <si>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</si>
  <si>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</si>
  <si>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</si>
  <si>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</si>
  <si>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</si>
  <si>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</si>
  <si>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</si>
  <si>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</si>
  <si>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</si>
  <si>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</si>
  <si>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</si>
  <si>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</si>
  <si>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</si>
  <si>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</si>
  <si>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</si>
  <si>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</si>
  <si>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</si>
  <si>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</si>
  <si>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</si>
  <si>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</si>
  <si>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</si>
  <si>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</si>
  <si>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</si>
  <si>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</si>
  <si>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</si>
  <si>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</si>
  <si>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</si>
  <si>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</si>
  <si>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</si>
  <si>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</si>
  <si>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</si>
  <si>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</si>
  <si>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</si>
  <si>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</si>
  <si>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</si>
  <si>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</si>
  <si>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</si>
  <si>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</si>
  <si>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</si>
  <si>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</si>
  <si>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</si>
  <si>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</si>
  <si>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</si>
  <si>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</si>
  <si>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</si>
  <si>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</si>
  <si>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</si>
  <si>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</si>
  <si>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</si>
  <si>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</si>
  <si>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</si>
  <si>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</si>
  <si>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</si>
  <si>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</si>
  <si>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</si>
  <si>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</si>
  <si>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</si>
  <si>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</si>
  <si>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</si>
  <si>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</si>
  <si>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</si>
  <si>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</si>
  <si>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</si>
  <si>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</si>
  <si>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</si>
  <si>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</si>
  <si>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</si>
  <si>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</si>
  <si>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</si>
  <si>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</si>
  <si>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</si>
  <si>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</si>
  <si>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</si>
  <si>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</si>
  <si>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</si>
  <si>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</si>
  <si>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</si>
  <si>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</si>
  <si>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</si>
  <si>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</si>
  <si>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</si>
  <si>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</si>
  <si>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</si>
  <si>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</si>
  <si>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</si>
  <si>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</si>
  <si>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</si>
  <si>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</si>
  <si>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</si>
  <si>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</si>
  <si>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</si>
  <si>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</si>
  <si>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</si>
  <si>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</si>
  <si>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</si>
  <si>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</si>
  <si>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</si>
  <si>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</si>
  <si>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</si>
  <si>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</si>
  <si>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</si>
  <si>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</si>
  <si>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</si>
  <si>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</si>
  <si>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</si>
  <si>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</si>
  <si>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</si>
  <si>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</si>
  <si>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</si>
  <si>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</si>
  <si>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</si>
  <si>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</si>
  <si>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</si>
  <si>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</si>
  <si>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</si>
  <si>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</si>
  <si>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</si>
  <si>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</si>
  <si>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</si>
  <si>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</si>
  <si>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</si>
  <si>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</si>
  <si>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</si>
  <si>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</si>
  <si>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</si>
  <si>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</si>
  <si>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</si>
  <si>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</si>
  <si>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</si>
  <si>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</si>
  <si>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</si>
  <si>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</si>
  <si>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</si>
  <si>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</si>
  <si>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</si>
  <si>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</si>
  <si>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</si>
  <si>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</si>
  <si>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</si>
  <si>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</si>
  <si>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</si>
  <si>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</si>
  <si>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</si>
  <si>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</si>
  <si>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</si>
  <si>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</si>
  <si>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</si>
  <si>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</si>
  <si>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</si>
  <si>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</si>
  <si>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</si>
  <si>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</si>
  <si>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</si>
  <si>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</si>
  <si>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</si>
  <si>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</si>
  <si>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</si>
  <si>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</si>
  <si>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</si>
  <si>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</si>
  <si>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</si>
  <si>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</si>
  <si>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</si>
  <si>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</si>
  <si>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</si>
  <si>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</si>
  <si>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</si>
  <si>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</si>
  <si>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</si>
  <si>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</si>
  <si>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</si>
  <si>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</si>
  <si>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</si>
  <si>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</si>
  <si>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</si>
  <si>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</si>
  <si>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</si>
  <si>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</si>
  <si>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</si>
  <si>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</si>
  <si>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</si>
  <si>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</si>
  <si>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</si>
  <si>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</si>
  <si>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</si>
  <si>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</si>
  <si>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</si>
  <si>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</si>
  <si>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</si>
  <si>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</si>
  <si>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</si>
  <si>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</si>
  <si>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</si>
  <si>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</si>
  <si>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</si>
  <si>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</si>
  <si>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</si>
  <si>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</si>
  <si>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</si>
  <si>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</si>
  <si>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</si>
  <si>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</si>
  <si>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</si>
  <si>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</si>
  <si>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</si>
  <si>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</si>
  <si>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</si>
  <si>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</si>
  <si>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</si>
  <si>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</si>
  <si>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</si>
  <si>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</si>
  <si>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</si>
  <si>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</si>
  <si>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</si>
  <si>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</si>
  <si>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</si>
  <si>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</si>
  <si>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</si>
  <si>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</si>
  <si>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</si>
  <si>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</si>
  <si>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</si>
  <si>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</si>
  <si>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</si>
  <si>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</si>
  <si>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</si>
  <si>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</si>
  <si>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</si>
  <si>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</si>
  <si>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</si>
  <si>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</si>
  <si>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</si>
  <si>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</si>
  <si>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</si>
  <si>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</si>
  <si>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</si>
  <si>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</si>
  <si>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</si>
  <si>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</si>
  <si>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</si>
  <si>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</si>
  <si>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</si>
  <si>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</si>
  <si>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</si>
  <si>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</si>
  <si>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</si>
  <si>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</si>
  <si>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</si>
  <si>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</si>
  <si>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</si>
  <si>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</si>
  <si>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</si>
  <si>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</si>
  <si>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</si>
  <si>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</si>
  <si>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</si>
  <si>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</si>
  <si>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</si>
  <si>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</si>
  <si>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</si>
  <si>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</si>
  <si>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</si>
  <si>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</si>
  <si>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</si>
  <si>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</si>
  <si>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</si>
  <si>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</si>
  <si>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</si>
  <si>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</si>
  <si>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</si>
  <si>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</si>
  <si>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</si>
  <si>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</si>
  <si>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</si>
  <si>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</si>
  <si>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</si>
  <si>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</si>
  <si>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</si>
  <si>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</si>
  <si>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</si>
  <si>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</si>
  <si>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</si>
  <si>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</si>
  <si>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</si>
  <si>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</si>
  <si>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</si>
  <si>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</si>
  <si>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</si>
  <si>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</si>
  <si>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</si>
  <si>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</si>
  <si>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</si>
  <si>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</si>
  <si>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</si>
  <si>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</si>
  <si>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</si>
  <si>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</si>
  <si>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</si>
  <si>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</si>
  <si>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</si>
  <si>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</si>
  <si>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</si>
  <si>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</si>
  <si>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</si>
  <si>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</si>
  <si>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</si>
  <si>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</si>
  <si>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</si>
  <si>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</si>
  <si>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</si>
  <si>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</si>
  <si>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</si>
  <si>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</si>
  <si>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</si>
  <si>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</si>
  <si>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</si>
  <si>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</si>
  <si>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</si>
  <si>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</si>
  <si>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</si>
  <si>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</si>
  <si>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</si>
  <si>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</si>
  <si>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</si>
  <si>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</si>
  <si>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</si>
  <si>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</si>
  <si>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</si>
  <si>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</si>
  <si>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</si>
  <si>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</si>
  <si>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</si>
  <si>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</si>
  <si>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</si>
  <si>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</si>
  <si>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</si>
  <si>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</si>
  <si>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</si>
  <si>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</si>
  <si>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</si>
  <si>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</si>
  <si>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</si>
  <si>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</si>
  <si>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</si>
  <si>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</si>
  <si>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</si>
  <si>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</si>
  <si>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</si>
  <si>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</si>
  <si>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</si>
  <si>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</si>
  <si>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</si>
  <si>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</si>
  <si>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</si>
  <si>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</si>
  <si>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</si>
  <si>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</si>
  <si>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</si>
  <si>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</si>
  <si>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</si>
  <si>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</si>
  <si>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</si>
  <si>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</si>
  <si>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</si>
  <si>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</si>
  <si>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</si>
  <si>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</si>
  <si>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</si>
  <si>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</si>
  <si>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</si>
  <si>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</si>
  <si>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</si>
  <si>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</si>
  <si>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</si>
  <si>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</si>
  <si>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</si>
  <si>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</si>
  <si>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</si>
  <si>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</si>
  <si>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</si>
  <si>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</si>
  <si>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</si>
  <si>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</si>
  <si>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</si>
  <si>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</si>
  <si>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</si>
  <si>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</si>
  <si>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</si>
  <si>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</si>
  <si>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</si>
  <si>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</si>
  <si>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</si>
  <si>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</si>
  <si>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</si>
  <si>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</si>
  <si>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</si>
  <si>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</si>
  <si>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</si>
  <si>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</si>
  <si>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</si>
  <si>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</si>
  <si>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</si>
  <si>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</si>
  <si>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</si>
  <si>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</si>
  <si>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</si>
  <si>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</si>
  <si>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</si>
  <si>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</si>
  <si>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</si>
  <si>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</si>
  <si>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</si>
  <si>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</si>
  <si>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</si>
  <si>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</si>
  <si>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</si>
  <si>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</si>
  <si>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</si>
  <si>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</si>
  <si>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</si>
  <si>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</si>
  <si>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</si>
  <si>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</si>
  <si>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</si>
  <si>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</si>
  <si>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</si>
  <si>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</si>
  <si>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</si>
  <si>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</si>
  <si>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</si>
  <si>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</si>
  <si>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</si>
  <si>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</si>
  <si>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</si>
  <si>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</si>
  <si>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</si>
  <si>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</si>
  <si>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</si>
  <si>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</si>
  <si>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</si>
  <si>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</si>
  <si>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</si>
  <si>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</si>
  <si>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</si>
  <si>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</si>
  <si>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</si>
  <si>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</si>
  <si>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</si>
  <si>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</si>
  <si>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</si>
  <si>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</si>
  <si>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</si>
  <si>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</si>
  <si>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</si>
  <si>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</si>
  <si>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</si>
  <si>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</si>
  <si>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</si>
  <si>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</si>
  <si>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</si>
  <si>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</si>
  <si>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</si>
  <si>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</si>
  <si>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</si>
  <si>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</si>
  <si>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</si>
  <si>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</si>
  <si>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</si>
  <si>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</si>
  <si>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</si>
  <si>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</si>
  <si>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</si>
  <si>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</si>
  <si>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</si>
  <si>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</si>
  <si>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</si>
  <si>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</si>
  <si>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</si>
  <si>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</si>
  <si>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</si>
  <si>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</si>
  <si>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</si>
  <si>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</si>
  <si>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</si>
  <si>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</si>
  <si>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</si>
  <si>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</si>
  <si>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</si>
  <si>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</si>
  <si>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</si>
  <si>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</si>
  <si>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</si>
  <si>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</si>
  <si>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</si>
  <si>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</si>
  <si>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</si>
  <si>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</si>
  <si>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</si>
  <si>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</si>
  <si>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</si>
  <si>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</si>
  <si>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</si>
  <si>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</si>
  <si>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</si>
  <si>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</si>
  <si>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</si>
  <si>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</si>
  <si>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</si>
  <si>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</si>
  <si>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</si>
  <si>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</si>
  <si>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</si>
  <si>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</si>
  <si>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</si>
  <si>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</si>
  <si>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</si>
  <si>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</si>
  <si>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</si>
  <si>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</si>
  <si>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</si>
  <si>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</si>
  <si>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</si>
  <si>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</si>
  <si>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</si>
  <si>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</si>
  <si>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</si>
  <si>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</si>
  <si>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</si>
  <si>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</si>
  <si>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</si>
  <si>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</si>
  <si>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</si>
  <si>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</si>
  <si>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</si>
  <si>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</si>
  <si>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</si>
  <si>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</si>
  <si>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</si>
  <si>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</si>
  <si>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</si>
  <si>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</si>
  <si>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</si>
  <si>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</si>
  <si>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</si>
  <si>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</si>
  <si>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</si>
  <si>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</si>
  <si>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</si>
  <si>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</si>
  <si>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</si>
  <si>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</si>
  <si>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</si>
  <si>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</si>
  <si>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</si>
  <si>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</si>
  <si>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</si>
  <si>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</si>
  <si>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</si>
  <si>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</si>
  <si>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</si>
  <si>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</si>
  <si>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</si>
  <si>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</si>
  <si>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</si>
  <si>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</si>
  <si>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</si>
  <si>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</si>
  <si>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</si>
  <si>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</si>
  <si>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</si>
  <si>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</si>
  <si>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</si>
  <si>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</si>
  <si>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</si>
  <si>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</si>
  <si>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</si>
  <si>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</si>
  <si>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</si>
  <si>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</si>
  <si>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</si>
  <si>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</si>
  <si>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</si>
  <si>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</si>
  <si>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</si>
  <si>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</si>
  <si>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</si>
  <si>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</si>
  <si>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</si>
  <si>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</si>
  <si>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</si>
  <si>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</si>
  <si>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</si>
  <si>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</si>
  <si>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</si>
  <si>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</si>
  <si>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</si>
  <si>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</si>
  <si>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</si>
  <si>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</si>
  <si>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</si>
  <si>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</si>
  <si>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</si>
  <si>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</si>
  <si>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</si>
  <si>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</si>
  <si>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</si>
  <si>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</si>
  <si>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</si>
  <si>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</si>
  <si>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</si>
  <si>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</si>
  <si>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</si>
  <si>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</si>
  <si>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</si>
  <si>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</si>
  <si>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</si>
  <si>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</si>
  <si>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</si>
  <si>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</si>
  <si>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</si>
  <si>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</si>
  <si>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</si>
  <si>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</si>
  <si>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</si>
  <si>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</si>
  <si>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</si>
  <si>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</si>
  <si>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</si>
  <si>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</si>
  <si>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</si>
  <si>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</si>
  <si>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</si>
  <si>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</si>
  <si>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</si>
  <si>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</si>
  <si>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</si>
  <si>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</si>
  <si>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</si>
  <si>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</si>
  <si>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</si>
  <si>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</si>
  <si>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</si>
  <si>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</si>
  <si>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</si>
  <si>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</si>
  <si>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</si>
  <si>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</si>
  <si>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</si>
  <si>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</si>
  <si>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</si>
  <si>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</si>
  <si>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</si>
  <si>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</si>
  <si>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</si>
  <si>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</si>
  <si>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</si>
  <si>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</si>
  <si>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</si>
  <si>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</si>
  <si>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</si>
  <si>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</si>
  <si>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</si>
  <si>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</si>
  <si>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</si>
  <si>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</si>
  <si>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</si>
  <si>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</si>
  <si>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</si>
  <si>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</si>
  <si>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</si>
  <si>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</si>
  <si>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</si>
  <si>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</si>
  <si>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</si>
  <si>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</si>
  <si>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</si>
  <si>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</si>
  <si>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</si>
  <si>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</si>
  <si>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</si>
  <si>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</si>
  <si>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</si>
  <si>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</si>
  <si>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</si>
  <si>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</si>
  <si>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</si>
  <si>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</si>
  <si>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</si>
  <si>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</si>
  <si>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</si>
  <si>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</si>
  <si>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</si>
  <si>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</si>
  <si>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</si>
  <si>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</si>
  <si>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</si>
  <si>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</si>
  <si>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</si>
  <si>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</si>
  <si>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</si>
  <si>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</si>
  <si>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</si>
  <si>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</si>
  <si>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</si>
  <si>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</si>
  <si>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</si>
  <si>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</si>
  <si>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</si>
  <si>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</si>
  <si>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</si>
  <si>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</si>
  <si>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</si>
  <si>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</si>
  <si>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</si>
  <si>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</si>
  <si>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</si>
  <si>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</si>
  <si>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</si>
  <si>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</si>
  <si>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</si>
  <si>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</si>
  <si>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</si>
  <si>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</si>
  <si>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</si>
  <si>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</si>
  <si>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</si>
  <si>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</si>
  <si>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</si>
  <si>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</si>
  <si>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</si>
  <si>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</si>
  <si>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</si>
  <si>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</si>
  <si>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</si>
  <si>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</si>
  <si>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</si>
  <si>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</si>
  <si>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</si>
  <si>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</si>
  <si>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</si>
  <si>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</si>
  <si>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</si>
  <si>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</si>
  <si>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</si>
  <si>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</si>
  <si>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</si>
  <si>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</si>
  <si>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</si>
  <si>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</si>
  <si>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</si>
  <si>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</si>
  <si>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</si>
  <si>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</si>
  <si>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</si>
  <si>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</si>
  <si>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</si>
  <si>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</si>
  <si>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</si>
  <si>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</si>
  <si>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</si>
  <si>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</si>
  <si>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</si>
  <si>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</si>
  <si>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</si>
  <si>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</si>
  <si>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</si>
  <si>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</si>
  <si>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</si>
  <si>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</si>
  <si>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</si>
  <si>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</si>
  <si>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</si>
  <si>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</si>
  <si>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</si>
  <si>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</si>
  <si>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</si>
  <si>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</si>
  <si>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</si>
  <si>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</si>
  <si>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</si>
  <si>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</si>
  <si>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</si>
  <si>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</si>
  <si>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</si>
  <si>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</si>
  <si>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</si>
  <si>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</si>
  <si>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</si>
  <si>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</si>
  <si>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</si>
  <si>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</si>
  <si>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</si>
  <si>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</si>
  <si>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</si>
  <si>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</si>
  <si>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</si>
  <si>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</si>
  <si>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</si>
  <si>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</si>
  <si>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</si>
  <si>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</si>
  <si>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</si>
  <si>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</si>
  <si>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</si>
  <si>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</si>
  <si>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</si>
  <si>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</si>
  <si>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</si>
  <si>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</si>
  <si>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</si>
  <si>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</si>
  <si>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</si>
  <si>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</si>
  <si>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</si>
  <si>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</si>
  <si>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</si>
  <si>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</si>
  <si>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</si>
  <si>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</si>
  <si>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</si>
  <si>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</si>
  <si>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</si>
  <si>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</si>
  <si>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</si>
  <si>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</si>
  <si>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</si>
  <si>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</si>
  <si>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</si>
  <si>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</si>
  <si>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</si>
  <si>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</si>
  <si>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</si>
  <si>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</si>
  <si>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</si>
  <si>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</si>
  <si>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</si>
  <si>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</si>
  <si>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</si>
  <si>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</si>
  <si>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</si>
  <si>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</si>
  <si>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</si>
  <si>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</si>
  <si>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</si>
  <si>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</si>
  <si>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</si>
  <si>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</si>
  <si>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</si>
  <si>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</si>
  <si>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</si>
  <si>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</si>
  <si>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</si>
  <si>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</si>
  <si>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</si>
  <si>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</si>
  <si>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</si>
  <si>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</si>
  <si>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</si>
  <si>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</si>
  <si>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</si>
  <si>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</si>
  <si>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</si>
  <si>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</si>
  <si>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</si>
  <si>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</si>
  <si>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</si>
  <si>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</si>
  <si>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</si>
  <si>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</si>
  <si>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</si>
  <si>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</si>
  <si>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</si>
  <si>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</si>
  <si>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</si>
  <si>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</si>
  <si>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</si>
  <si>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</si>
  <si>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</si>
  <si>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</si>
  <si>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</si>
  <si>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</si>
  <si>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</si>
  <si>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</si>
  <si>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</si>
  <si>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</si>
  <si>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</si>
  <si>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</si>
  <si>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</si>
  <si>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</si>
  <si>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</si>
  <si>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</si>
  <si>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</si>
  <si>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</si>
  <si>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</si>
  <si>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</si>
  <si>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</si>
  <si>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</si>
  <si>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</si>
  <si>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</si>
  <si>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</si>
  <si>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</si>
  <si>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</si>
  <si>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</si>
  <si>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</si>
  <si>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</si>
  <si>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</si>
  <si>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</si>
  <si>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</si>
  <si>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</si>
  <si>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</si>
  <si>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</si>
  <si>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</si>
  <si>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</si>
  <si>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</si>
  <si>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</si>
  <si>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</si>
  <si>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</si>
  <si>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</si>
  <si>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</si>
  <si>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</si>
  <si>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</si>
  <si>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</si>
  <si>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</si>
  <si>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</si>
  <si>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</si>
  <si>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</si>
  <si>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</si>
  <si>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</si>
  <si>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</si>
  <si>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</si>
  <si>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</si>
  <si>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</si>
  <si>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</si>
  <si>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</si>
  <si>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</si>
  <si>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</si>
  <si>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</si>
  <si>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</si>
  <si>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</si>
  <si>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</si>
  <si>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</si>
  <si>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</si>
  <si>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</si>
  <si>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</si>
  <si>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</si>
  <si>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</si>
  <si>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</si>
  <si>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</si>
  <si>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</si>
  <si>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</si>
  <si>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</si>
  <si>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</si>
  <si>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</si>
  <si>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</si>
  <si>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</si>
  <si>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</si>
  <si>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</si>
  <si>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</si>
  <si>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</si>
  <si>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</si>
  <si>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</si>
  <si>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</si>
  <si>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</si>
  <si>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</si>
  <si>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</si>
  <si>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</si>
  <si>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</si>
  <si>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</si>
  <si>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</si>
  <si>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</si>
  <si>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</si>
  <si>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</si>
  <si>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</si>
  <si>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</si>
  <si>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</si>
  <si>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</si>
  <si>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</si>
  <si>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</si>
  <si>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</si>
  <si>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</si>
  <si>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</si>
  <si>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</si>
  <si>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</si>
  <si>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</si>
  <si>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</si>
  <si>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</si>
  <si>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</si>
  <si>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</si>
  <si>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</si>
  <si>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</si>
  <si>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</si>
  <si>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</si>
  <si>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</si>
  <si>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</si>
  <si>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</si>
  <si>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</si>
  <si>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</si>
  <si>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</si>
  <si>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</si>
  <si>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</si>
  <si>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</si>
  <si>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</si>
  <si>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</si>
  <si>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</si>
  <si>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</si>
  <si>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</si>
  <si>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</si>
  <si>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</si>
  <si>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</si>
  <si>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</si>
  <si>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</si>
  <si>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</si>
  <si>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</si>
  <si>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</si>
  <si>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</si>
  <si>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</si>
  <si>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</si>
  <si>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</si>
  <si>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</si>
  <si>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</si>
  <si>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</si>
  <si>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</si>
  <si>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</si>
  <si>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</si>
  <si>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</si>
  <si>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</si>
  <si>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</si>
  <si>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</si>
  <si>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</si>
  <si>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</si>
  <si>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</si>
  <si>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</si>
  <si>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</si>
  <si>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</si>
  <si>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</si>
  <si>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</si>
  <si>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</si>
  <si>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</si>
  <si>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</si>
  <si>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</si>
  <si>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</si>
  <si>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</si>
  <si>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</si>
  <si>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</si>
  <si>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</si>
  <si>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</si>
  <si>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</si>
  <si>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</si>
  <si>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</si>
  <si>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</si>
  <si>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</si>
  <si>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</si>
  <si>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</si>
  <si>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</si>
  <si>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</si>
  <si>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</si>
  <si>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</si>
  <si>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</si>
  <si>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</si>
  <si>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</si>
  <si>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</si>
  <si>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</si>
  <si>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</si>
  <si>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</si>
  <si>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</si>
  <si>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</si>
  <si>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</si>
  <si>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</si>
  <si>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</si>
  <si>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</si>
  <si>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</si>
  <si>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</si>
  <si>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</si>
  <si>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</si>
  <si>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</si>
  <si>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</si>
  <si>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</si>
  <si>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</si>
  <si>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</si>
  <si>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</si>
  <si>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</si>
  <si>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</si>
  <si>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</si>
  <si>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</si>
  <si>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</si>
  <si>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</si>
  <si>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</si>
  <si>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</si>
  <si>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</si>
  <si>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</si>
  <si>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</si>
  <si>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</si>
  <si>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</si>
  <si>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</si>
  <si>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</si>
  <si>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</si>
  <si>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</si>
  <si>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</si>
  <si>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</si>
  <si>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</si>
  <si>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</si>
  <si>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</si>
  <si>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</si>
  <si>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</si>
  <si>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</si>
  <si>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</si>
  <si>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</si>
  <si>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</si>
  <si>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</si>
  <si>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</si>
  <si>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</si>
  <si>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</si>
  <si>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</si>
  <si>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</si>
  <si>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</si>
  <si>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</si>
  <si>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</si>
  <si>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</si>
  <si>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</si>
  <si>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</si>
  <si>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</si>
  <si>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</si>
  <si>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</si>
  <si>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</si>
  <si>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</si>
  <si>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</si>
  <si>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</si>
  <si>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</si>
  <si>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</si>
  <si>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</si>
  <si>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</si>
  <si>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</si>
  <si>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</si>
  <si>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</si>
  <si>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</si>
  <si>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</si>
  <si>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</si>
  <si>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</si>
  <si>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</si>
  <si>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</si>
  <si>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</si>
  <si>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</si>
  <si>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</si>
  <si>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</si>
  <si>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</si>
  <si>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</si>
  <si>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</si>
  <si>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</si>
  <si>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</si>
  <si>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</si>
  <si>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</si>
  <si>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</si>
  <si>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</si>
  <si>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</si>
  <si>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</si>
  <si>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</si>
  <si>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</si>
  <si>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</si>
  <si>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</si>
  <si>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</si>
  <si>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</si>
  <si>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</si>
  <si>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</si>
  <si>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</si>
  <si>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</si>
  <si>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</si>
  <si>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</si>
  <si>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</si>
  <si>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</si>
  <si>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</si>
  <si>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</si>
  <si>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</si>
  <si>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</si>
  <si>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</si>
  <si>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</si>
  <si>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</si>
  <si>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</si>
  <si>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</si>
  <si>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</si>
  <si>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</si>
  <si>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</si>
  <si>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</si>
  <si>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</si>
  <si>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</si>
  <si>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</si>
  <si>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</si>
  <si>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</si>
  <si>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</si>
  <si>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</si>
  <si>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</si>
  <si>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</si>
  <si>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</si>
  <si>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</si>
  <si>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</si>
  <si>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</si>
  <si>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</si>
  <si>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</si>
  <si>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</si>
  <si>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</si>
  <si>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</si>
  <si>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</si>
  <si>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</si>
  <si>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</si>
  <si>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</si>
  <si>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</si>
  <si>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</si>
  <si>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</si>
  <si>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</si>
  <si>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</si>
  <si>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</si>
  <si>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</si>
  <si>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</si>
  <si>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</si>
  <si>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</si>
  <si>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</si>
  <si>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</si>
  <si>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</si>
  <si>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</si>
  <si>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</si>
  <si>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</si>
  <si>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</si>
  <si>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</si>
  <si>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</si>
  <si>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</si>
  <si>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</si>
  <si>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</si>
  <si>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</si>
  <si>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</si>
  <si>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</si>
  <si>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</si>
  <si>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</si>
  <si>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</si>
  <si>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</si>
  <si>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</si>
  <si>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</si>
  <si>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</si>
  <si>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</si>
  <si>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</si>
  <si>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</si>
  <si>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</si>
  <si>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</si>
  <si>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</si>
  <si>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</si>
  <si>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</si>
  <si>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</si>
  <si>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</si>
  <si>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</si>
  <si>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</si>
  <si>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</si>
  <si>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</si>
  <si>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</si>
  <si>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</si>
  <si>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</si>
  <si>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</si>
  <si>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</si>
  <si>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</si>
  <si>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</si>
  <si>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</si>
  <si>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</si>
  <si>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</si>
  <si>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</si>
  <si>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</si>
  <si>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</si>
  <si>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</si>
  <si>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</si>
  <si>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</si>
  <si>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</si>
  <si>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</si>
  <si>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</si>
  <si>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</si>
  <si>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</si>
  <si>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</si>
  <si>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</si>
  <si>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</si>
  <si>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</si>
  <si>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</si>
  <si>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</si>
  <si>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</si>
  <si>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</si>
  <si>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</si>
  <si>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</si>
  <si>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</si>
  <si>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</si>
  <si>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</si>
  <si>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</si>
  <si>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</si>
  <si>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</si>
  <si>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</si>
  <si>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</si>
  <si>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</si>
  <si>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</si>
  <si>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</si>
  <si>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</si>
  <si>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</si>
  <si>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</si>
  <si>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</si>
  <si>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</si>
  <si>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</si>
  <si>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</si>
  <si>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</si>
  <si>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</si>
  <si>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</si>
  <si>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</si>
  <si>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</si>
  <si>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</si>
  <si>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</si>
  <si>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</si>
  <si>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</si>
  <si>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</si>
  <si>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</si>
  <si>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</si>
  <si>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</si>
  <si>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</si>
  <si>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</si>
  <si>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</si>
  <si>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</si>
  <si>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</si>
  <si>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</si>
  <si>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</si>
  <si>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</si>
  <si>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</si>
  <si>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</si>
  <si>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</si>
  <si>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</si>
  <si>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</si>
  <si>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</si>
  <si>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</si>
  <si>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</si>
  <si>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</si>
  <si>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</si>
  <si>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</si>
  <si>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</si>
  <si>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</si>
  <si>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</si>
  <si>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</si>
  <si>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</si>
  <si>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</si>
  <si>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</si>
  <si>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</si>
  <si>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</si>
  <si>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</si>
  <si>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</si>
  <si>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</si>
  <si>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</si>
  <si>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</si>
  <si>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</si>
  <si>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</si>
  <si>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</si>
  <si>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</si>
  <si>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</si>
  <si>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</si>
  <si>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</si>
  <si>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</si>
  <si>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</si>
  <si>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</si>
  <si>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</si>
  <si>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</si>
  <si>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</si>
  <si>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</si>
  <si>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</si>
  <si>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</si>
  <si>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</si>
  <si>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</si>
  <si>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</si>
  <si>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</si>
  <si>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</si>
  <si>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</si>
  <si>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</si>
  <si>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</si>
  <si>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</si>
  <si>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</si>
  <si>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</si>
  <si>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</si>
  <si>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</si>
  <si>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</si>
  <si>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</si>
  <si>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</si>
  <si>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</si>
  <si>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</si>
  <si>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</si>
  <si>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</si>
  <si>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</si>
  <si>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</si>
  <si>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</si>
  <si>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</si>
  <si>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</si>
  <si>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</si>
  <si>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</si>
  <si>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</si>
  <si>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</si>
  <si>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</si>
  <si>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</si>
  <si>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</si>
  <si>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</si>
  <si>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</si>
  <si>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</si>
  <si>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</si>
  <si>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</si>
  <si>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</si>
  <si>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</si>
  <si>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</si>
  <si>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</si>
  <si>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</si>
  <si>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</si>
  <si>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</si>
  <si>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</si>
  <si>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</si>
  <si>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</si>
  <si>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</si>
  <si>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</si>
  <si>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</si>
  <si>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</si>
  <si>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</si>
  <si>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</si>
  <si>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</si>
  <si>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</si>
  <si>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</si>
  <si>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</si>
  <si>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</si>
  <si>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</si>
  <si>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</si>
  <si>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</si>
  <si>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</si>
  <si>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</si>
  <si>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</si>
  <si>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</si>
  <si>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</si>
  <si>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</si>
  <si>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</si>
  <si>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</si>
  <si>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</si>
  <si>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</si>
  <si>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</si>
  <si>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</si>
  <si>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</si>
  <si>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</si>
  <si>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</si>
  <si>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</si>
  <si>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</si>
  <si>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</si>
  <si>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</si>
  <si>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</si>
  <si>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</si>
  <si>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</si>
  <si>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</si>
  <si>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</si>
  <si>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</si>
  <si>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</si>
  <si>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</si>
  <si>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</si>
  <si>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</si>
  <si>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</si>
  <si>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</si>
  <si>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</si>
  <si>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</si>
  <si>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</si>
  <si>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</si>
  <si>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</si>
  <si>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</si>
  <si>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</si>
  <si>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</si>
  <si>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</si>
  <si>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</si>
  <si>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</si>
  <si>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</si>
  <si>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</si>
  <si>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</si>
  <si>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</si>
  <si>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</si>
  <si>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</si>
  <si>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</si>
  <si>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</si>
  <si>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</si>
  <si>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</si>
  <si>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</si>
  <si>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</si>
  <si>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</si>
  <si>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</si>
  <si>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</si>
  <si>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</si>
  <si>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</si>
  <si>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</si>
  <si>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</si>
  <si>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</si>
  <si>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</si>
  <si>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</si>
  <si>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</si>
  <si>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</si>
  <si>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</si>
  <si>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</si>
  <si>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</si>
  <si>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</si>
  <si>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</si>
  <si>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</si>
  <si>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</si>
  <si>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</si>
  <si>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</si>
  <si>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</si>
  <si>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</si>
  <si>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</si>
  <si>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</si>
  <si>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</si>
  <si>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</si>
  <si>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</si>
  <si>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</si>
  <si>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</si>
  <si>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</si>
  <si>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</si>
  <si>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</si>
  <si>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</si>
  <si>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</si>
  <si>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</si>
  <si>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</si>
  <si>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</si>
  <si>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</si>
  <si>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</si>
  <si>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</si>
  <si>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</si>
  <si>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</si>
  <si>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</si>
  <si>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</si>
  <si>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</si>
  <si>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</si>
  <si>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</si>
  <si>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</si>
  <si>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</si>
  <si>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</si>
  <si>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</si>
  <si>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</si>
  <si>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</si>
  <si>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</si>
  <si>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</si>
  <si>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</si>
  <si>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</si>
  <si>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</si>
  <si>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</si>
  <si>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</si>
  <si>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</si>
  <si>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</si>
  <si>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</si>
  <si>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</si>
  <si>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</si>
  <si>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</si>
  <si>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</si>
  <si>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</si>
  <si>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</si>
  <si>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</si>
  <si>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</si>
  <si>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</si>
  <si>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</si>
  <si>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</si>
  <si>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</si>
  <si>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</si>
  <si>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</si>
  <si>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</si>
  <si>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</si>
  <si>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</si>
  <si>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</si>
  <si>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</si>
  <si>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</si>
  <si>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</si>
  <si>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</si>
  <si>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</si>
  <si>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</si>
  <si>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</si>
  <si>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</si>
  <si>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</si>
  <si>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</si>
  <si>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</si>
  <si>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</si>
  <si>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</si>
  <si>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</si>
  <si>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</si>
  <si>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</si>
  <si>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</si>
  <si>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</si>
  <si>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</si>
  <si>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</si>
  <si>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</si>
  <si>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</si>
  <si>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</si>
  <si>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</si>
  <si>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</si>
  <si>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</si>
  <si>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</si>
  <si>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</si>
  <si>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</si>
  <si>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</si>
  <si>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</si>
  <si>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</si>
  <si>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</si>
  <si>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</si>
  <si>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</si>
  <si>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</si>
  <si>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</si>
  <si>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</si>
  <si>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</si>
  <si>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</si>
  <si>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</si>
  <si>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</si>
  <si>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</si>
  <si>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</si>
  <si>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</si>
  <si>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</si>
  <si>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</si>
  <si>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</si>
  <si>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</si>
  <si>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</si>
  <si>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</si>
  <si>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</si>
  <si>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</si>
  <si>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</si>
  <si>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</si>
  <si>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</si>
  <si>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</si>
  <si>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</si>
  <si>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</si>
  <si>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</si>
  <si>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</si>
  <si>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</si>
  <si>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</si>
  <si>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</si>
  <si>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</si>
  <si>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</si>
  <si>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</si>
  <si>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</si>
  <si>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</si>
  <si>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</si>
  <si>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</si>
  <si>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</si>
  <si>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</si>
  <si>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</si>
  <si>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</si>
  <si>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</si>
  <si>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</si>
  <si>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</si>
  <si>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</si>
  <si>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</si>
  <si>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</si>
  <si>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</si>
  <si>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</si>
  <si>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</si>
  <si>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</si>
  <si>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</si>
  <si>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</si>
  <si>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</si>
  <si>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</si>
  <si>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</si>
  <si>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</si>
  <si>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</si>
  <si>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</si>
  <si>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</si>
  <si>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</si>
  <si>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</si>
  <si>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</si>
  <si>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</si>
  <si>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</si>
  <si>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</si>
  <si>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</si>
  <si>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</si>
  <si>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</si>
  <si>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</si>
  <si>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</si>
  <si>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</si>
  <si>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</si>
  <si>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</si>
  <si>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</si>
  <si>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</si>
  <si>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</si>
  <si>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</si>
  <si>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</si>
  <si>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</si>
  <si>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</si>
  <si>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</si>
  <si>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</si>
  <si>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</si>
  <si>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</si>
  <si>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</si>
  <si>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</si>
  <si>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</si>
  <si>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</si>
  <si>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</si>
  <si>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</si>
  <si>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</si>
  <si>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</si>
  <si>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</si>
  <si>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</si>
  <si>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</si>
  <si>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</si>
  <si>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</si>
  <si>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</si>
  <si>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</si>
  <si>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</si>
  <si>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</si>
  <si>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</si>
  <si>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</si>
  <si>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</si>
  <si>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</si>
  <si>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</si>
  <si>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</si>
  <si>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</si>
  <si>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</si>
  <si>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</si>
  <si>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</si>
  <si>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</si>
  <si>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</si>
  <si>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</si>
  <si>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</si>
  <si>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</si>
  <si>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</si>
  <si>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</si>
  <si>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</si>
  <si>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</si>
  <si>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</si>
  <si>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</si>
  <si>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</si>
  <si>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</si>
  <si>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</si>
  <si>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</si>
  <si>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</si>
  <si>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</si>
  <si>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</si>
  <si>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</si>
  <si>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</si>
  <si>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</si>
  <si>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</si>
  <si>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</si>
  <si>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</si>
  <si>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</si>
  <si>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</si>
  <si>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</si>
  <si>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</si>
  <si>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</si>
  <si>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</si>
  <si>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</si>
  <si>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</si>
  <si>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</si>
  <si>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</si>
  <si>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</si>
  <si>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</si>
  <si>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</si>
  <si>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</si>
  <si>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</si>
  <si>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</si>
  <si>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</si>
  <si>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</si>
  <si>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</si>
  <si>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</si>
  <si>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</si>
  <si>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</si>
  <si>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</si>
  <si>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</si>
  <si>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</si>
  <si>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</si>
  <si>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</si>
  <si>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</si>
  <si>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</si>
  <si>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</si>
  <si>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</si>
  <si>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</si>
  <si>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</si>
  <si>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</si>
  <si>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</si>
  <si>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</si>
  <si>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</si>
  <si>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</si>
  <si>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</si>
  <si>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</si>
  <si>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</si>
  <si>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</si>
  <si>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</si>
  <si>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</si>
  <si>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</si>
  <si>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</si>
  <si>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</si>
  <si>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</si>
  <si>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</si>
  <si>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</si>
  <si>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</si>
  <si>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</si>
  <si>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</si>
  <si>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</si>
  <si>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</si>
  <si>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</si>
  <si>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</si>
  <si>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</si>
  <si>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</si>
  <si>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</si>
  <si>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</si>
  <si>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</si>
  <si>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</si>
  <si>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</si>
  <si>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</si>
  <si>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</si>
  <si>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</si>
  <si>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</si>
  <si>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</si>
  <si>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</si>
  <si>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</si>
  <si>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</si>
  <si>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</si>
  <si>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</si>
  <si>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</si>
  <si>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</si>
  <si>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</si>
  <si>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</si>
  <si>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</si>
  <si>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</si>
  <si>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</si>
  <si>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</si>
  <si>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</si>
  <si>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</si>
  <si>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</si>
  <si>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</si>
  <si>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</si>
  <si>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</si>
  <si>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</si>
  <si>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</si>
  <si>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</si>
  <si>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</si>
  <si>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</si>
  <si>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</si>
  <si>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</si>
  <si>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</si>
  <si>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</si>
  <si>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</si>
  <si>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</si>
  <si>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</si>
  <si>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</si>
  <si>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</si>
  <si>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</si>
  <si>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</si>
  <si>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</si>
  <si>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</si>
  <si>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</si>
  <si>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</si>
  <si>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</si>
  <si>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</si>
  <si>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</si>
  <si>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</si>
  <si>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</si>
  <si>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</si>
  <si>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</si>
  <si>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</si>
  <si>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</si>
  <si>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</si>
  <si>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</si>
  <si>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</si>
  <si>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</si>
  <si>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</si>
  <si>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</si>
  <si>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</si>
  <si>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</si>
  <si>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</si>
  <si>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</si>
  <si>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</si>
  <si>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</si>
  <si>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</si>
  <si>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</si>
  <si>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</si>
  <si>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</si>
  <si>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</si>
  <si>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</si>
  <si>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</si>
  <si>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</si>
  <si>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</si>
  <si>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</si>
  <si>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</si>
  <si>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</si>
  <si>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</si>
  <si>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</si>
  <si>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</si>
  <si>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</si>
  <si>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</si>
  <si>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</si>
  <si>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</si>
  <si>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</si>
  <si>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</si>
  <si>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</si>
  <si>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</si>
  <si>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</si>
  <si>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</si>
  <si>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</si>
  <si>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</si>
  <si>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</si>
  <si>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</si>
  <si>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</si>
  <si>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</si>
  <si>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</si>
  <si>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</si>
  <si>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</si>
  <si>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</si>
  <si>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</si>
  <si>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</si>
  <si>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</si>
  <si>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</si>
  <si>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</si>
  <si>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</si>
  <si>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</si>
  <si>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</si>
  <si>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</si>
  <si>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</si>
  <si>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</si>
  <si>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</si>
  <si>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</si>
  <si>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</si>
  <si>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</si>
  <si>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</si>
  <si>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</si>
  <si>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</si>
  <si>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</si>
  <si>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</si>
  <si>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</si>
  <si>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</si>
  <si>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</si>
  <si>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</si>
  <si>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</si>
  <si>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</si>
  <si>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</si>
  <si>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</si>
  <si>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</si>
  <si>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</si>
  <si>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</si>
  <si>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</si>
  <si>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</si>
  <si>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</si>
  <si>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</si>
  <si>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</si>
  <si>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</si>
  <si>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</si>
  <si>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</si>
  <si>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</si>
  <si>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</si>
  <si>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</si>
  <si>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</si>
  <si>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</si>
  <si>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</si>
  <si>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</si>
  <si>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</si>
  <si>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</si>
  <si>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</si>
  <si>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</si>
  <si>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</si>
  <si>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</si>
  <si>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</si>
  <si>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</si>
  <si>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</si>
  <si>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</si>
  <si>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</si>
  <si>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</si>
  <si>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</si>
  <si>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</si>
  <si>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</si>
  <si>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</si>
  <si>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</si>
  <si>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</si>
  <si>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</si>
  <si>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</si>
  <si>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</si>
  <si>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</si>
  <si>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</si>
  <si>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</si>
  <si>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</si>
  <si>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</si>
  <si>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</si>
  <si>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</si>
  <si>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</si>
  <si>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</si>
  <si>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</si>
  <si>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</si>
  <si>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</si>
  <si>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</si>
  <si>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</si>
  <si>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</si>
  <si>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</si>
  <si>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</si>
  <si>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</si>
  <si>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</si>
  <si>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</si>
  <si>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</si>
  <si>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</si>
  <si>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</si>
  <si>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</si>
  <si>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</si>
  <si>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</si>
  <si>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</si>
  <si>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</si>
  <si>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</si>
  <si>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</si>
  <si>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</si>
  <si>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</si>
  <si>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</si>
  <si>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</si>
  <si>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</si>
  <si>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</si>
  <si>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</si>
  <si>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</si>
  <si>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</si>
  <si>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</si>
  <si>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</si>
  <si>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</si>
  <si>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</si>
  <si>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</si>
  <si>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</si>
  <si>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</si>
  <si>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</si>
  <si>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</si>
  <si>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</si>
  <si>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</si>
  <si>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</si>
  <si>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</si>
  <si>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</si>
  <si>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</si>
  <si>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</si>
  <si>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</si>
  <si>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</si>
  <si>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</si>
  <si>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</si>
  <si>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</si>
  <si>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</si>
  <si>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</si>
  <si>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</si>
  <si>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</si>
  <si>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</si>
  <si>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</si>
  <si>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</si>
  <si>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</si>
  <si>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</si>
  <si>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</si>
  <si>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</si>
  <si>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</si>
  <si>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</si>
  <si>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</si>
  <si>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</si>
  <si>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</si>
  <si>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</si>
  <si>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</si>
  <si>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</si>
  <si>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</si>
  <si>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</si>
  <si>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</si>
  <si>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</si>
  <si>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</si>
  <si>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</si>
  <si>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</si>
  <si>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</si>
  <si>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</si>
  <si>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</si>
  <si>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</si>
  <si>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</si>
  <si>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</si>
  <si>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</si>
  <si>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</si>
  <si>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</si>
  <si>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</si>
  <si>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</si>
  <si>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</si>
  <si>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</si>
  <si>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</si>
  <si>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</si>
  <si>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</si>
  <si>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</si>
  <si>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</si>
  <si>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</si>
  <si>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</si>
  <si>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</si>
  <si>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</si>
  <si>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</si>
  <si>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</si>
  <si>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</si>
  <si>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</si>
  <si>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</si>
  <si>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</si>
  <si>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</si>
  <si>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</si>
  <si>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</si>
  <si>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</si>
  <si>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</si>
  <si>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</si>
  <si>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</si>
  <si>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</si>
  <si>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</si>
  <si>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</si>
  <si>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</si>
  <si>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</si>
  <si>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</si>
  <si>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</si>
  <si>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</si>
  <si>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</si>
  <si>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</si>
  <si>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</si>
  <si>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</si>
  <si>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</si>
  <si>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</si>
  <si>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</si>
  <si>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</si>
  <si>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</si>
  <si>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</si>
  <si>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</si>
  <si>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</si>
  <si>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</si>
  <si>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</si>
  <si>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</si>
  <si>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</si>
  <si>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</si>
  <si>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</si>
  <si>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</si>
  <si>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</si>
  <si>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</si>
  <si>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</si>
  <si>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</si>
  <si>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</si>
  <si>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</si>
  <si>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</si>
  <si>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</si>
  <si>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</si>
  <si>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</si>
  <si>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</si>
  <si>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</si>
  <si>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</si>
  <si>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</si>
  <si>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</si>
  <si>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</si>
  <si>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</si>
  <si>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</si>
  <si>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</si>
  <si>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</si>
  <si>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</si>
  <si>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</si>
  <si>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</si>
  <si>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</si>
  <si>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</si>
  <si>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</si>
  <si>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</si>
  <si>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</si>
  <si>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</si>
  <si>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</si>
  <si>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</si>
  <si>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</si>
  <si>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</si>
  <si>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</si>
  <si>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</si>
  <si>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</si>
  <si>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</si>
  <si>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</si>
  <si>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</si>
  <si>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</si>
  <si>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</si>
  <si>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</si>
  <si>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</si>
  <si>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</si>
  <si>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</si>
  <si>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</si>
  <si>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</si>
  <si>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</si>
  <si>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</si>
  <si>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</si>
  <si>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</si>
  <si>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</si>
  <si>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</si>
  <si>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</si>
  <si>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</si>
  <si>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</si>
  <si>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</si>
  <si>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</si>
  <si>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</si>
  <si>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</si>
  <si>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</si>
  <si>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</si>
  <si>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</si>
  <si>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</si>
  <si>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</si>
  <si>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</si>
  <si>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</si>
  <si>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</si>
  <si>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</si>
  <si>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</si>
  <si>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</si>
  <si>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</si>
  <si>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</si>
  <si>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</si>
  <si>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</si>
  <si>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</si>
  <si>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</si>
  <si>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</si>
  <si>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</si>
  <si>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</si>
  <si>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</si>
  <si>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</si>
  <si>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</si>
  <si>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</si>
  <si>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</si>
  <si>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</si>
  <si>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</si>
  <si>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</si>
  <si>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</si>
  <si>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</si>
  <si>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</si>
  <si>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</si>
  <si>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</si>
  <si>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</si>
  <si>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</si>
  <si>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</si>
  <si>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</si>
  <si>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</si>
  <si>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</si>
  <si>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</si>
  <si>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</si>
  <si>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</si>
  <si>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</si>
  <si>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</si>
  <si>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</si>
  <si>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</si>
  <si>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</si>
  <si>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</si>
  <si>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</si>
  <si>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</si>
  <si>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</si>
  <si>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</si>
  <si>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</si>
  <si>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</si>
  <si>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</si>
  <si>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</si>
  <si>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</si>
  <si>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</si>
  <si>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</si>
  <si>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</si>
  <si>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</si>
  <si>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</si>
  <si>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</si>
  <si>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</si>
  <si>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</si>
  <si>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</si>
  <si>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</si>
  <si>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</si>
  <si>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</si>
  <si>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</si>
  <si>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</si>
  <si>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</si>
  <si>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</si>
  <si>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</si>
  <si>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</si>
  <si>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</si>
  <si>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</si>
  <si>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</si>
  <si>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</si>
  <si>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</si>
  <si>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</si>
  <si>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</si>
  <si>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</si>
  <si>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</si>
  <si>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</si>
  <si>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</si>
  <si>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</si>
  <si>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</si>
  <si>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</si>
  <si>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</si>
  <si>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</si>
  <si>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</si>
  <si>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</si>
  <si>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</si>
  <si>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</si>
  <si>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</si>
  <si>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</si>
  <si>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</si>
  <si>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</si>
  <si>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</si>
  <si>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</si>
  <si>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</si>
  <si>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</si>
  <si>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</si>
  <si>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</si>
  <si>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</si>
  <si>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</si>
  <si>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</si>
  <si>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</si>
  <si>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</si>
  <si>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</si>
  <si>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</si>
  <si>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</si>
  <si>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</si>
  <si>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</si>
  <si>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</si>
  <si>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</si>
  <si>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</si>
  <si>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</si>
  <si>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</si>
  <si>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</si>
  <si>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</si>
  <si>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</si>
  <si>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</si>
  <si>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</si>
  <si>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</si>
  <si>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</si>
  <si>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</si>
  <si>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</si>
  <si>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</si>
  <si>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</si>
  <si>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</si>
  <si>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</si>
  <si>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</si>
  <si>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</si>
  <si>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</si>
  <si>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</si>
  <si>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</si>
  <si>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</si>
  <si>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</si>
  <si>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</si>
  <si>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</si>
  <si>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</si>
  <si>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</si>
  <si>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</si>
  <si>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</si>
  <si>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</si>
  <si>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</si>
  <si>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</si>
  <si>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</si>
  <si>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</si>
  <si>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</si>
  <si>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</si>
  <si>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</si>
  <si>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</si>
  <si>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</si>
  <si>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</si>
  <si>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</si>
  <si>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</si>
  <si>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</si>
  <si>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</si>
  <si>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</si>
  <si>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</si>
  <si>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</si>
  <si>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</si>
  <si>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</si>
  <si>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</si>
  <si>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</si>
  <si>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</si>
  <si>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</si>
  <si>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</si>
  <si>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</si>
  <si>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</si>
  <si>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</si>
  <si>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</si>
  <si>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</si>
  <si>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</si>
  <si>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</si>
  <si>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</si>
  <si>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</si>
  <si>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</si>
  <si>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</si>
  <si>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</si>
  <si>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</si>
  <si>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</si>
  <si>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</si>
  <si>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</si>
  <si>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</si>
  <si>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</si>
  <si>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</si>
  <si>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</si>
  <si>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</si>
  <si>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</si>
  <si>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</si>
  <si>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</si>
  <si>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</si>
  <si>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</si>
  <si>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</si>
  <si>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</si>
  <si>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</si>
  <si>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</si>
  <si>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</si>
  <si>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</si>
  <si>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</si>
  <si>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</si>
  <si>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</si>
  <si>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</si>
  <si>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</si>
  <si>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</si>
  <si>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</si>
  <si>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</si>
  <si>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</si>
  <si>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</si>
  <si>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</si>
  <si>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</si>
  <si>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</si>
  <si>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</si>
  <si>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</si>
  <si>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</si>
  <si>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</si>
  <si>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</si>
  <si>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</si>
  <si>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</si>
  <si>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</si>
  <si>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</si>
  <si>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</si>
  <si>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</si>
  <si>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</si>
  <si>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</si>
  <si>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</si>
  <si>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</si>
  <si>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</si>
  <si>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</si>
  <si>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</si>
  <si>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</si>
  <si>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</si>
  <si>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</si>
  <si>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</si>
  <si>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</si>
  <si>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</si>
  <si>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</si>
  <si>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</si>
  <si>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</si>
  <si>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</si>
  <si>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</si>
  <si>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</si>
  <si>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</si>
  <si>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</si>
  <si>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</si>
  <si>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</si>
  <si>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</si>
  <si>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</si>
  <si>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</si>
  <si>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</si>
  <si>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</si>
  <si>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</si>
  <si>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</si>
  <si>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</si>
  <si>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</si>
  <si>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</si>
  <si>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</si>
  <si>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</si>
  <si>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</si>
  <si>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</si>
  <si>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</si>
  <si>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</si>
  <si>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</si>
  <si>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</si>
  <si>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</si>
  <si>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</si>
  <si>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</si>
  <si>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</si>
  <si>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</si>
  <si>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</si>
  <si>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</si>
  <si>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</si>
  <si>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</si>
  <si>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</si>
  <si>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</si>
  <si>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</si>
  <si>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</si>
  <si>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</si>
  <si>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</si>
  <si>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</si>
  <si>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</si>
  <si>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</si>
  <si>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</si>
  <si>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</si>
  <si>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</si>
  <si>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</si>
  <si>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</si>
  <si>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</si>
  <si>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</si>
  <si>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</si>
  <si>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</si>
  <si>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</si>
  <si>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</si>
  <si>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</si>
  <si>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</si>
  <si>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</si>
  <si>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</si>
  <si>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</si>
  <si>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</si>
  <si>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</si>
  <si>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</si>
  <si>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</si>
  <si>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</si>
  <si>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</si>
  <si>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</si>
  <si>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</si>
  <si>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</si>
  <si>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</si>
  <si>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</si>
  <si>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</si>
  <si>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</si>
  <si>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</si>
  <si>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</si>
  <si>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</si>
  <si>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</si>
  <si>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</si>
  <si>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</si>
  <si>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</si>
  <si>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</si>
  <si>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</si>
  <si>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</si>
  <si>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</si>
  <si>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</si>
  <si>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</si>
  <si>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</si>
  <si>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</si>
  <si>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</si>
  <si>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</si>
  <si>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</si>
  <si>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</si>
  <si>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</si>
  <si>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</si>
  <si>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</si>
  <si>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</si>
  <si>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</si>
  <si>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</si>
  <si>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</si>
  <si>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</si>
  <si>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</si>
  <si>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</si>
  <si>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</si>
  <si>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</si>
  <si>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</si>
  <si>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</si>
  <si>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</si>
  <si>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</si>
  <si>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</si>
  <si>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</si>
  <si>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</si>
  <si>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</si>
  <si>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</si>
  <si>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</si>
  <si>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</si>
  <si>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</si>
  <si>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</si>
  <si>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</si>
  <si>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</si>
  <si>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</si>
  <si>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</si>
  <si>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</si>
  <si>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</si>
  <si>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</si>
  <si>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</si>
  <si>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</si>
  <si>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</si>
  <si>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</si>
  <si>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</si>
  <si>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</si>
  <si>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</si>
  <si>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</si>
  <si>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</si>
  <si>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</si>
  <si>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</si>
  <si>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</si>
  <si>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</si>
  <si>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</si>
  <si>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</si>
  <si>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</si>
  <si>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</si>
  <si>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</si>
  <si>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</si>
  <si>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</si>
  <si>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</si>
  <si>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</si>
  <si>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</si>
  <si>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</si>
  <si>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</si>
  <si>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</si>
  <si>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</si>
  <si>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</si>
  <si>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</si>
  <si>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</si>
  <si>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</si>
  <si>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</si>
  <si>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</si>
  <si>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</si>
  <si>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</si>
  <si>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</si>
  <si>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</si>
  <si>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</si>
  <si>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</si>
  <si>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</si>
  <si>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</si>
  <si>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</si>
  <si>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</si>
  <si>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</si>
  <si>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</si>
  <si>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</si>
  <si>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</si>
  <si>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</si>
  <si>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</si>
  <si>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</si>
  <si>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</si>
  <si>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</si>
  <si>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</si>
  <si>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</si>
  <si>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</si>
  <si>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</si>
  <si>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</si>
  <si>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</si>
  <si>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</si>
  <si>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</si>
  <si>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</si>
  <si>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</si>
  <si>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</si>
  <si>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</si>
  <si>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</si>
  <si>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</si>
  <si>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</si>
  <si>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</si>
  <si>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</si>
  <si>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</si>
  <si>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</si>
  <si>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</si>
  <si>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</si>
  <si>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</si>
  <si>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</si>
  <si>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</si>
  <si>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</si>
  <si>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</si>
  <si>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</si>
  <si>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</si>
  <si>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</si>
  <si>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</si>
  <si>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</si>
  <si>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</si>
  <si>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</si>
  <si>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</si>
  <si>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</si>
  <si>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</si>
  <si>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</si>
  <si>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</si>
  <si>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</si>
  <si>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</si>
  <si>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</si>
  <si>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</si>
  <si>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</si>
  <si>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</si>
  <si>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</si>
  <si>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</si>
  <si>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</si>
  <si>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</si>
  <si>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</si>
  <si>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</si>
  <si>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</si>
  <si>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</si>
  <si>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</si>
  <si>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</si>
  <si>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</si>
  <si>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</si>
  <si>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</si>
  <si>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</si>
  <si>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</si>
  <si>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</si>
  <si>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</si>
  <si>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</si>
  <si>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</si>
  <si>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</si>
  <si>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</si>
  <si>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</si>
  <si>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</si>
  <si>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</si>
  <si>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</si>
  <si>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</si>
  <si>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</si>
  <si>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</si>
  <si>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</si>
  <si>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</si>
  <si>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</si>
  <si>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</si>
  <si>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</si>
  <si>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</si>
  <si>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</si>
  <si>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</si>
  <si>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</si>
  <si>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</si>
  <si>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</si>
  <si>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</si>
  <si>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</si>
  <si>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</si>
  <si>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</si>
  <si>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</si>
  <si>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</si>
  <si>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</si>
  <si>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</si>
  <si>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</si>
  <si>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</si>
  <si>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</si>
  <si>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</si>
  <si>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</si>
  <si>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</si>
  <si>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</si>
  <si>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</si>
  <si>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</si>
  <si>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</si>
  <si>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</si>
  <si>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</si>
  <si>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</si>
  <si>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</si>
  <si>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</si>
  <si>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</si>
  <si>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</si>
  <si>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</si>
  <si>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</si>
  <si>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</si>
  <si>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</si>
  <si>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</si>
  <si>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</si>
  <si>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</si>
  <si>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</si>
  <si>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</si>
  <si>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</si>
  <si>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</si>
  <si>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</si>
  <si>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</si>
  <si>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</si>
  <si>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</si>
  <si>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</si>
  <si>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</si>
  <si>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</si>
  <si>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</si>
  <si>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</si>
  <si>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</si>
  <si>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</si>
  <si>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</si>
  <si>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</si>
  <si>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</si>
  <si>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</si>
  <si>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</si>
  <si>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</si>
  <si>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</si>
  <si>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</si>
  <si>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</si>
  <si>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</si>
  <si>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</si>
  <si>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</si>
  <si>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</si>
  <si>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</si>
  <si>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</si>
  <si>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</si>
  <si>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</si>
  <si>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</si>
  <si>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</si>
  <si>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</si>
  <si>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</si>
  <si>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</si>
  <si>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</si>
  <si>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</si>
  <si>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</si>
  <si>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</si>
  <si>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</si>
  <si>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</si>
  <si>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</si>
  <si>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</si>
  <si>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</si>
  <si>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</si>
  <si>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</si>
  <si>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</si>
  <si>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</si>
  <si>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</si>
  <si>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</si>
  <si>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</si>
  <si>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</si>
  <si>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</si>
  <si>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</si>
  <si>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</si>
  <si>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</si>
  <si>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</si>
  <si>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</si>
  <si>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</si>
  <si>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</si>
  <si>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</si>
  <si>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</si>
  <si>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</si>
  <si>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</si>
  <si>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</si>
  <si>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</si>
  <si>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</si>
  <si>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</si>
  <si>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</si>
  <si>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</si>
  <si>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</si>
  <si>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</si>
  <si>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</si>
  <si>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</si>
  <si>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</si>
  <si>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</si>
  <si>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</si>
  <si>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</si>
  <si>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</si>
  <si>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</si>
  <si>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</si>
  <si>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</si>
  <si>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</si>
  <si>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</si>
  <si>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</si>
  <si>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</si>
  <si>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</si>
  <si>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</si>
  <si>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</si>
  <si>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</si>
  <si>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</si>
  <si>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</si>
  <si>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</si>
  <si>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</si>
  <si>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</si>
  <si>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</si>
  <si>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</si>
  <si>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</si>
  <si>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</si>
  <si>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</si>
  <si>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</si>
  <si>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</si>
  <si>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</si>
  <si>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</si>
  <si>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</si>
  <si>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</si>
  <si>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</si>
  <si>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</si>
  <si>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</si>
  <si>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</si>
  <si>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</si>
  <si>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</si>
  <si>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</si>
  <si>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</si>
  <si>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</si>
  <si>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</si>
  <si>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</si>
  <si>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</si>
  <si>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</si>
  <si>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</si>
  <si>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</si>
  <si>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</si>
  <si>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</si>
  <si>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</si>
  <si>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</si>
  <si>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</si>
  <si>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</si>
  <si>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</si>
  <si>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</si>
  <si>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</si>
  <si>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</si>
  <si>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</si>
  <si>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</si>
  <si>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</si>
  <si>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</si>
  <si>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</si>
  <si>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</si>
  <si>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</si>
  <si>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</si>
  <si>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</si>
  <si>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</si>
  <si>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</si>
  <si>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</si>
  <si>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</si>
  <si>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</si>
  <si>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</si>
  <si>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</si>
  <si>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</si>
  <si>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</si>
  <si>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</si>
  <si>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</si>
  <si>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</si>
  <si>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</si>
  <si>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</si>
  <si>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</si>
  <si>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</si>
  <si>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</si>
  <si>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</si>
  <si>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</si>
  <si>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</si>
  <si>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</si>
  <si>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</si>
  <si>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</si>
  <si>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</si>
  <si>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</si>
  <si>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</si>
  <si>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</si>
  <si>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</si>
  <si>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</si>
  <si>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</si>
  <si>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</si>
  <si>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</si>
  <si>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</si>
  <si>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</si>
  <si>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</si>
  <si>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</si>
  <si>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</si>
  <si>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</si>
  <si>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</si>
  <si>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</si>
  <si>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</si>
  <si>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</si>
  <si>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</si>
  <si>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</si>
  <si>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</si>
  <si>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</si>
  <si>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</si>
  <si>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</si>
  <si>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</si>
  <si>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</si>
  <si>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</si>
  <si>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</si>
  <si>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</si>
  <si>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</si>
  <si>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</si>
  <si>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</si>
  <si>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</si>
  <si>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</si>
  <si>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</si>
  <si>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</si>
  <si>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</si>
  <si>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</si>
  <si>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</si>
  <si>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</si>
  <si>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</si>
  <si>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</si>
  <si>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</si>
  <si>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</si>
  <si>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</si>
  <si>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</si>
  <si>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</si>
  <si>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</si>
  <si>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</si>
  <si>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</si>
  <si>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</si>
  <si>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</si>
  <si>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</si>
  <si>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</si>
  <si>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</si>
  <si>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</si>
  <si>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</si>
  <si>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</si>
  <si>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</si>
  <si>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</si>
  <si>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</si>
  <si>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</si>
  <si>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</si>
  <si>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</si>
  <si>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</si>
  <si>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</si>
  <si>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</si>
  <si>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</si>
  <si>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</si>
  <si>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</si>
  <si>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</si>
  <si>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</si>
  <si>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</si>
  <si>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</si>
  <si>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</si>
  <si>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</si>
  <si>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</si>
  <si>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</si>
  <si>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</si>
  <si>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</si>
  <si>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</si>
  <si>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</si>
  <si>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</si>
  <si>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</si>
  <si>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</si>
  <si>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</si>
  <si>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</si>
  <si>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</si>
  <si>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</si>
  <si>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</si>
  <si>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</si>
  <si>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</si>
  <si>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</si>
  <si>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</si>
  <si>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</si>
  <si>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</si>
  <si>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</si>
  <si>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</si>
  <si>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</si>
  <si>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</si>
  <si>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</si>
  <si>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</si>
  <si>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</si>
  <si>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</si>
  <si>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</si>
  <si>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</si>
  <si>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</si>
  <si>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</si>
  <si>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</si>
  <si>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</si>
  <si>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</si>
  <si>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</si>
  <si>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</si>
  <si>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</si>
  <si>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</si>
  <si>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</si>
  <si>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</si>
  <si>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</si>
  <si>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</si>
  <si>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</si>
  <si>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</si>
  <si>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</si>
  <si>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</si>
  <si>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</si>
  <si>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</si>
  <si>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</si>
  <si>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</si>
  <si>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</si>
  <si>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</si>
  <si>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</si>
  <si>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</si>
  <si>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</si>
  <si>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</si>
  <si>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</si>
  <si>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</si>
  <si>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</si>
  <si>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</si>
  <si>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</si>
  <si>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</si>
  <si>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</si>
  <si>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</si>
  <si>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</si>
  <si>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</si>
  <si>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</si>
  <si>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</si>
  <si>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</si>
  <si>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</si>
  <si>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</si>
  <si>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</si>
  <si>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</si>
  <si>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</si>
  <si>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</si>
  <si>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</si>
  <si>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</si>
  <si>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</si>
  <si>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</si>
  <si>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</si>
  <si>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</si>
  <si>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</si>
  <si>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</si>
  <si>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</si>
  <si>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</si>
  <si>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</si>
  <si>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</si>
  <si>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</si>
  <si>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</si>
  <si>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</si>
  <si>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</si>
  <si>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</si>
  <si>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</si>
  <si>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</si>
  <si>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</si>
  <si>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</si>
  <si>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</si>
  <si>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</si>
  <si>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</si>
  <si>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</si>
  <si>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</si>
  <si>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</si>
  <si>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</si>
  <si>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</si>
  <si>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</si>
  <si>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</si>
  <si>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</si>
  <si>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</si>
  <si>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</si>
  <si>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</si>
  <si>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</si>
  <si>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</si>
  <si>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</si>
  <si>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</si>
  <si>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</si>
  <si>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</si>
  <si>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</si>
  <si>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</si>
  <si>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</si>
  <si>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</si>
  <si>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</si>
  <si>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</si>
  <si>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</si>
  <si>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</si>
  <si>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</si>
  <si>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</si>
  <si>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</si>
  <si>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</si>
  <si>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</si>
  <si>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</si>
  <si>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</si>
  <si>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</si>
  <si>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</si>
  <si>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</si>
  <si>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</si>
  <si>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</si>
  <si>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</si>
  <si>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</si>
  <si>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</si>
  <si>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</si>
  <si>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</si>
  <si>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</si>
  <si>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</si>
  <si>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</si>
  <si>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</si>
  <si>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</si>
  <si>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</si>
  <si>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</si>
  <si>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</si>
  <si>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</si>
  <si>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</si>
  <si>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</si>
  <si>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</si>
  <si>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</si>
  <si>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</si>
  <si>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</si>
  <si>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</si>
  <si>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</si>
  <si>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</si>
  <si>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</si>
  <si>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</si>
  <si>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</si>
  <si>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</si>
  <si>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</si>
  <si>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</si>
  <si>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</si>
  <si>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</si>
  <si>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</si>
  <si>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</si>
  <si>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</si>
  <si>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</si>
  <si>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</si>
  <si>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</si>
  <si>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</si>
  <si>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</si>
  <si>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</si>
  <si>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</si>
  <si>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</si>
  <si>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</si>
  <si>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</si>
  <si>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</si>
  <si>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</si>
  <si>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</si>
  <si>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</si>
  <si>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</si>
  <si>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</si>
  <si>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</si>
  <si>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</si>
  <si>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</si>
  <si>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</si>
  <si>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</si>
  <si>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</si>
  <si>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</si>
  <si>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</si>
  <si>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</si>
  <si>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</si>
  <si>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</si>
  <si>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</si>
  <si>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</si>
  <si>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</si>
  <si>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</si>
  <si>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</si>
  <si>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</si>
  <si>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</si>
  <si>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</si>
  <si>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</si>
  <si>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</si>
  <si>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</si>
  <si>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</si>
  <si>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</si>
  <si>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</si>
  <si>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</si>
  <si>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</si>
  <si>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</si>
  <si>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</si>
  <si>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</si>
  <si>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</si>
  <si>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</si>
  <si>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</si>
  <si>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</si>
  <si>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</si>
  <si>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</si>
  <si>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</si>
  <si>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</si>
  <si>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</si>
  <si>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</si>
  <si>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</si>
  <si>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</si>
  <si>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</si>
  <si>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</si>
  <si>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</si>
  <si>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</si>
  <si>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</si>
  <si>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</si>
  <si>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</si>
  <si>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</si>
  <si>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</si>
  <si>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</si>
  <si>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</si>
  <si>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</si>
  <si>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</si>
  <si>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</si>
  <si>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</si>
  <si>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</si>
  <si>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</si>
  <si>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</si>
  <si>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</si>
  <si>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</si>
  <si>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</si>
  <si>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</si>
  <si>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</si>
  <si>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</si>
  <si>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</si>
  <si>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</si>
  <si>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</si>
  <si>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</si>
  <si>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</si>
  <si>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</si>
  <si>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</si>
  <si>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</si>
  <si>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</si>
  <si>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</si>
  <si>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</si>
  <si>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</si>
  <si>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</si>
  <si>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</si>
  <si>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</si>
  <si>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</si>
  <si>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</si>
  <si>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</si>
  <si>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</si>
  <si>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</si>
  <si>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</si>
  <si>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</si>
  <si>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</si>
  <si>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</si>
  <si>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</si>
  <si>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</si>
  <si>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</si>
  <si>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</si>
  <si>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</si>
  <si>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</si>
  <si>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</si>
  <si>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</si>
  <si>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</si>
  <si>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</si>
  <si>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</si>
  <si>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</si>
  <si>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</si>
  <si>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</si>
  <si>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</si>
  <si>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</si>
  <si>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</si>
  <si>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</si>
  <si>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</si>
  <si>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</si>
  <si>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</si>
  <si>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</si>
  <si>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</si>
  <si>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</si>
  <si>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</si>
  <si>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</si>
  <si>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</si>
  <si>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</si>
  <si>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</si>
  <si>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</si>
  <si>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</si>
  <si>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</si>
  <si>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</si>
  <si>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</si>
  <si>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</si>
  <si>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</si>
  <si>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</si>
  <si>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</si>
  <si>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</si>
  <si>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</si>
  <si>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</si>
  <si>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</si>
  <si>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</si>
  <si>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</si>
  <si>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</si>
  <si>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</si>
  <si>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</si>
  <si>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</si>
  <si>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</si>
  <si>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</si>
  <si>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</si>
  <si>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</si>
  <si>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</si>
  <si>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</si>
  <si>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</si>
  <si>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</si>
  <si>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</si>
  <si>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</si>
  <si>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</si>
  <si>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</si>
  <si>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</si>
  <si>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</si>
  <si>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</si>
  <si>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</si>
  <si>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</si>
  <si>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</si>
  <si>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</si>
  <si>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</si>
  <si>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</si>
  <si>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</si>
  <si>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</si>
  <si>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</si>
  <si>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</si>
  <si>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</si>
  <si>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</si>
  <si>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</si>
  <si>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</si>
  <si>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</si>
  <si>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</si>
  <si>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</si>
  <si>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</si>
  <si>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</si>
  <si>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</si>
  <si>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</si>
  <si>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</si>
  <si>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</si>
  <si>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</si>
  <si>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</si>
  <si>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</si>
  <si>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</si>
  <si>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</si>
  <si>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</si>
  <si>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</si>
  <si>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</si>
  <si>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</si>
  <si>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</si>
  <si>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</si>
  <si>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</si>
  <si>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</si>
  <si>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</si>
  <si>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</si>
  <si>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</si>
  <si>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</si>
  <si>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</si>
  <si>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</si>
  <si>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</si>
  <si>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</si>
  <si>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</si>
  <si>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</si>
  <si>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</si>
  <si>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</si>
  <si>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</si>
  <si>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</si>
  <si>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</si>
  <si>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</si>
  <si>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</si>
  <si>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</si>
  <si>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</si>
  <si>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</si>
  <si>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</si>
  <si>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</si>
  <si>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</si>
  <si>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</si>
  <si>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</si>
  <si>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</si>
  <si>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</si>
  <si>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</si>
  <si>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</si>
  <si>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</si>
  <si>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</si>
  <si>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</si>
  <si>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</si>
  <si>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</si>
  <si>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</si>
  <si>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</si>
  <si>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</si>
  <si>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</si>
  <si>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</si>
  <si>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</si>
  <si>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</si>
  <si>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</si>
  <si>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</si>
  <si>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</si>
  <si>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</si>
  <si>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</si>
  <si>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</si>
  <si>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</si>
  <si>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</si>
  <si>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</si>
  <si>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</si>
  <si>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</si>
  <si>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</si>
  <si>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</si>
  <si>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</si>
  <si>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</si>
  <si>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</si>
  <si>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</si>
  <si>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</si>
  <si>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</si>
  <si>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</si>
  <si>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</si>
  <si>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</si>
  <si>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</si>
  <si>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</si>
  <si>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</si>
  <si>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</si>
  <si>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</si>
  <si>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</si>
  <si>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</si>
  <si>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</si>
  <si>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</si>
  <si>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</si>
  <si>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</si>
  <si>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</si>
  <si>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</si>
  <si>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</si>
  <si>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</si>
  <si>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</si>
  <si>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</si>
  <si>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</si>
  <si>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</si>
  <si>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</si>
  <si>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</si>
  <si>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</si>
  <si>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</si>
  <si>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</si>
  <si>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</si>
  <si>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</si>
  <si>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</si>
  <si>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</si>
  <si>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</si>
  <si>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</si>
  <si>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</si>
  <si>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</si>
  <si>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</si>
  <si>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</si>
  <si>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</si>
  <si>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</si>
  <si>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</si>
  <si>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</si>
  <si>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</si>
  <si>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</si>
  <si>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</si>
  <si>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</si>
  <si>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</si>
  <si>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</si>
  <si>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</si>
  <si>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</si>
  <si>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</si>
  <si>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</si>
  <si>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</si>
  <si>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</si>
  <si>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</si>
  <si>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</si>
  <si>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</si>
  <si>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</si>
  <si>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</si>
  <si>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</si>
  <si>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</si>
  <si>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</si>
  <si>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</si>
  <si>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</si>
  <si>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</si>
  <si>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</si>
  <si>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</si>
  <si>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</si>
  <si>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</si>
  <si>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</si>
  <si>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</si>
  <si>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</si>
  <si>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</si>
  <si>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</si>
  <si>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</si>
  <si>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</si>
  <si>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</si>
  <si>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</si>
  <si>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</si>
  <si>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</si>
  <si>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</si>
  <si>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</si>
  <si>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</si>
  <si>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</si>
  <si>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</si>
  <si>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</si>
  <si>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</si>
  <si>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</si>
  <si>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</si>
  <si>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</si>
  <si>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</si>
  <si>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</si>
  <si>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</si>
  <si>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</si>
  <si>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</si>
  <si>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</si>
  <si>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</si>
  <si>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</si>
  <si>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</si>
  <si>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</si>
  <si>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</si>
  <si>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</si>
  <si>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</si>
  <si>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</si>
  <si>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</si>
  <si>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</si>
  <si>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</si>
  <si>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</si>
  <si>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</si>
  <si>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</si>
  <si>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</si>
  <si>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</si>
  <si>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</si>
  <si>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</si>
  <si>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</si>
  <si>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</si>
  <si>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</si>
  <si>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</si>
  <si>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</si>
  <si>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</si>
  <si>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</si>
  <si>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</si>
  <si>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</si>
  <si>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</si>
  <si>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</si>
  <si>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</si>
  <si>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</si>
  <si>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</si>
  <si>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</si>
  <si>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</si>
  <si>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</si>
  <si>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</si>
  <si>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</si>
  <si>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</si>
  <si>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</si>
  <si>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</si>
  <si>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</si>
  <si>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</si>
  <si>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</si>
  <si>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</si>
  <si>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</si>
  <si>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</si>
  <si>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</si>
  <si>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</si>
  <si>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</si>
  <si>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</si>
  <si>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</si>
  <si>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</si>
  <si>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</si>
  <si>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</si>
  <si>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</si>
  <si>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</si>
  <si>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</si>
  <si>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</si>
  <si>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</si>
  <si>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</si>
  <si>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</si>
  <si>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</si>
  <si>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</si>
  <si>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</si>
  <si>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</si>
  <si>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</si>
  <si>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</si>
  <si>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</si>
  <si>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</si>
  <si>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</si>
  <si>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</si>
  <si>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</si>
  <si>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</si>
  <si>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</si>
  <si>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</si>
  <si>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</si>
  <si>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</si>
  <si>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</si>
  <si>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</si>
  <si>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</si>
  <si>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</si>
  <si>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</si>
  <si>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</si>
  <si>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</si>
  <si>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</si>
  <si>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</si>
  <si>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</si>
  <si>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</si>
  <si>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</si>
  <si>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</si>
  <si>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</si>
  <si>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</si>
  <si>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</si>
  <si>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</si>
  <si>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</si>
  <si>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</si>
  <si>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</si>
  <si>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</si>
  <si>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</si>
  <si>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</si>
  <si>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</si>
  <si>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</si>
  <si>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</si>
  <si>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</si>
  <si>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</si>
  <si>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</si>
  <si>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</si>
  <si>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</si>
  <si>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</si>
  <si>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</si>
  <si>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</si>
  <si>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</si>
  <si>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</si>
  <si>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</si>
  <si>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</si>
  <si>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</si>
  <si>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</si>
  <si>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</si>
  <si>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</si>
  <si>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</si>
  <si>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</si>
  <si>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</si>
  <si>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</si>
  <si>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</si>
  <si>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</si>
  <si>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</si>
  <si>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</si>
  <si>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</si>
  <si>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</si>
  <si>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</si>
  <si>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</si>
  <si>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</si>
  <si>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</si>
  <si>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</si>
  <si>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</si>
  <si>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</si>
  <si>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</si>
  <si>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</si>
  <si>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</si>
  <si>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</si>
  <si>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</si>
  <si>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</si>
  <si>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</si>
  <si>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</si>
  <si>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</si>
  <si>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</si>
  <si>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</si>
  <si>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</si>
  <si>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</si>
  <si>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</si>
  <si>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</si>
  <si>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</si>
  <si>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</si>
  <si>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</si>
  <si>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</si>
  <si>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</si>
  <si>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</si>
  <si>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</si>
  <si>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</si>
  <si>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</si>
  <si>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</si>
  <si>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</si>
  <si>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</si>
  <si>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</si>
  <si>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</si>
  <si>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</si>
  <si>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</si>
  <si>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</si>
  <si>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</si>
  <si>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</si>
  <si>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</si>
  <si>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</si>
  <si>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</si>
  <si>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</si>
  <si>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</si>
  <si>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</si>
  <si>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</si>
  <si>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</si>
  <si>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</si>
  <si>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</si>
  <si>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</si>
  <si>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</si>
  <si>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</si>
  <si>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</si>
  <si>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</si>
  <si>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</si>
  <si>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</si>
  <si>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</si>
  <si>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</si>
  <si>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</si>
  <si>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</si>
  <si>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</si>
  <si>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</si>
  <si>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</si>
  <si>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</si>
  <si>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</si>
  <si>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</si>
  <si>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</si>
  <si>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</si>
  <si>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</si>
  <si>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</si>
  <si>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</si>
  <si>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</si>
  <si>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</si>
  <si>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</si>
  <si>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</si>
  <si>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</si>
  <si>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</si>
  <si>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</si>
  <si>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</si>
  <si>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</si>
  <si>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</si>
  <si>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</si>
  <si>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</si>
  <si>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</si>
  <si>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</si>
  <si>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</si>
  <si>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</si>
  <si>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</si>
  <si>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</si>
  <si>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</si>
  <si>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</si>
  <si>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</si>
  <si>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</si>
  <si>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</si>
  <si>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</si>
  <si>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</si>
  <si>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</si>
  <si>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</si>
  <si>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</si>
  <si>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</si>
  <si>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</si>
  <si>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</si>
  <si>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</si>
  <si>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</si>
  <si>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</si>
  <si>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</si>
  <si>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</si>
  <si>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</si>
  <si>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</si>
  <si>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</si>
  <si>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</si>
  <si>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</si>
  <si>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</si>
  <si>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</si>
  <si>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</si>
  <si>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</si>
  <si>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</si>
  <si>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</si>
  <si>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</si>
  <si>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</si>
  <si>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</si>
  <si>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</si>
  <si>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</si>
  <si>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</si>
  <si>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</si>
  <si>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</si>
  <si>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</si>
  <si>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</si>
  <si>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</si>
  <si>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</si>
  <si>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</si>
  <si>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</si>
  <si>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</si>
  <si>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</si>
  <si>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</si>
  <si>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</si>
  <si>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</si>
  <si>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</si>
  <si>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</si>
  <si>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</si>
  <si>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</si>
  <si>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</si>
  <si>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</si>
  <si>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</si>
  <si>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</si>
  <si>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</si>
  <si>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</si>
  <si>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</si>
  <si>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</si>
  <si>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</si>
  <si>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</si>
  <si>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</si>
  <si>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</si>
  <si>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</si>
  <si>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</si>
  <si>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</si>
  <si>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</si>
  <si>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</si>
  <si>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</si>
  <si>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</si>
  <si>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</si>
  <si>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</si>
  <si>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</si>
  <si>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</si>
  <si>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</si>
  <si>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</si>
  <si>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</si>
  <si>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</si>
  <si>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</si>
  <si>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</si>
  <si>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</si>
  <si>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</si>
  <si>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</si>
  <si>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</si>
  <si>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</si>
  <si>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</si>
  <si>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</si>
  <si>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</si>
  <si>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</si>
  <si>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</si>
  <si>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</si>
  <si>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</si>
  <si>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</si>
  <si>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</si>
  <si>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</si>
  <si>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</si>
  <si>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</si>
  <si>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</si>
  <si>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</si>
  <si>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</si>
  <si>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</si>
  <si>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</si>
  <si>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</si>
  <si>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</si>
  <si>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</si>
  <si>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</si>
  <si>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</si>
  <si>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</si>
  <si>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</si>
  <si>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</si>
  <si>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</si>
  <si>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</si>
  <si>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</si>
  <si>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</si>
  <si>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</si>
  <si>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</si>
  <si>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</si>
  <si>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</si>
  <si>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</si>
  <si>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</si>
  <si>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</si>
  <si>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</si>
  <si>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</si>
  <si>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</si>
  <si>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</si>
  <si>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</si>
  <si>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</si>
  <si>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</si>
  <si>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</si>
  <si>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</si>
  <si>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</si>
  <si>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</si>
  <si>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</si>
  <si>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</si>
  <si>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</si>
  <si>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</si>
  <si>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</si>
  <si>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</si>
  <si>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</si>
  <si>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</si>
  <si>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</si>
  <si>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</si>
  <si>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</si>
  <si>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</si>
  <si>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</si>
  <si>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</si>
  <si>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</si>
  <si>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</si>
  <si>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</si>
  <si>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</si>
  <si>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</si>
  <si>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</si>
  <si>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</si>
  <si>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</si>
  <si>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</si>
  <si>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</si>
  <si>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</si>
  <si>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</si>
  <si>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</si>
  <si>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</si>
  <si>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</si>
  <si>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</si>
  <si>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</si>
  <si>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</si>
  <si>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</si>
  <si>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</si>
  <si>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</si>
  <si>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</si>
  <si>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</si>
  <si>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</si>
  <si>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</si>
  <si>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</si>
  <si>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</si>
  <si>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</si>
  <si>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</si>
  <si>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</si>
  <si>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</si>
  <si>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</si>
  <si>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</si>
  <si>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</si>
  <si>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</si>
  <si>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</si>
  <si>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</si>
  <si>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</si>
  <si>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</si>
  <si>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</si>
  <si>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</si>
  <si>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</si>
  <si>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</si>
  <si>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</si>
  <si>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</si>
  <si>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</si>
  <si>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</si>
  <si>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</si>
  <si>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</si>
  <si>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</si>
  <si>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</si>
  <si>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</si>
  <si>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</si>
  <si>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</si>
  <si>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</si>
  <si>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</si>
  <si>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</si>
  <si>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</si>
  <si>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</si>
  <si>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</si>
  <si>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</si>
  <si>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</si>
  <si>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</si>
  <si>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</si>
  <si>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</si>
  <si>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</si>
  <si>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</si>
  <si>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</si>
  <si>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</si>
  <si>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</si>
  <si>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</si>
  <si>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</si>
  <si>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</si>
  <si>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</si>
  <si>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</si>
  <si>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</si>
  <si>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</si>
  <si>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</si>
  <si>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</si>
  <si>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</si>
  <si>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</si>
  <si>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</si>
  <si>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</si>
  <si>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</si>
  <si>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</si>
  <si>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</si>
  <si>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</si>
  <si>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</si>
  <si>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</si>
  <si>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</si>
  <si>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</si>
  <si>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</si>
  <si>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</si>
  <si>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</si>
  <si>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</si>
  <si>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</si>
  <si>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</si>
  <si>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</si>
  <si>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</si>
  <si>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</si>
  <si>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</si>
  <si>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</si>
  <si>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</si>
  <si>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</si>
  <si>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</si>
  <si>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</si>
  <si>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</si>
  <si>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</si>
  <si>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</si>
  <si>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</si>
  <si>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</si>
  <si>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</si>
  <si>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</si>
  <si>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</si>
  <si>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</si>
  <si>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</si>
  <si>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</si>
  <si>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</si>
  <si>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</si>
  <si>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</si>
  <si>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</si>
  <si>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</si>
  <si>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</si>
  <si>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</si>
  <si>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</si>
  <si>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</si>
  <si>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</si>
  <si>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</si>
  <si>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</si>
  <si>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</si>
  <si>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</si>
  <si>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</si>
  <si>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</si>
  <si>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</si>
  <si>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</si>
  <si>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</si>
  <si>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</si>
  <si>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</si>
  <si>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</si>
  <si>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</si>
  <si>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</si>
  <si>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</si>
  <si>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</si>
  <si>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</si>
  <si>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</si>
  <si>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</si>
  <si>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</si>
  <si>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</si>
  <si>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</si>
  <si>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</si>
  <si>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</si>
  <si>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</si>
  <si>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</si>
  <si>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</si>
  <si>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</si>
  <si>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</si>
  <si>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</si>
  <si>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</si>
  <si>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</si>
  <si>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</si>
  <si>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</si>
  <si>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</si>
  <si>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</si>
  <si>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</si>
  <si>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</si>
  <si>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</si>
  <si>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</si>
  <si>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</si>
  <si>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</si>
  <si>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</si>
  <si>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</si>
  <si>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</si>
  <si>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</si>
  <si>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</si>
  <si>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</si>
  <si>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</si>
  <si>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</si>
  <si>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</si>
  <si>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</si>
  <si>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</si>
  <si>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</si>
  <si>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</si>
  <si>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</si>
  <si>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</si>
  <si>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</si>
  <si>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</si>
  <si>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</si>
  <si>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</si>
  <si>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</si>
  <si>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</si>
  <si>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</si>
  <si>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</si>
  <si>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</si>
  <si>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</si>
  <si>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</si>
  <si>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</si>
  <si>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</si>
  <si>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</si>
  <si>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</si>
  <si>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</si>
  <si>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</si>
  <si>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</si>
  <si>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</si>
  <si>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</si>
  <si>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</si>
  <si>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</si>
  <si>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</si>
  <si>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</si>
  <si>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</si>
  <si>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</si>
  <si>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</si>
  <si>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</si>
  <si>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</si>
  <si>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</si>
  <si>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</si>
  <si>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</si>
  <si>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</si>
  <si>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</si>
  <si>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</si>
  <si>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</si>
  <si>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</si>
  <si>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</si>
  <si>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</si>
  <si>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</si>
  <si>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</si>
  <si>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</si>
  <si>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</si>
  <si>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</si>
  <si>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</si>
  <si>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</si>
  <si>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</si>
  <si>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</si>
  <si>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</si>
  <si>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</si>
  <si>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</si>
  <si>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</si>
  <si>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</si>
  <si>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</si>
  <si>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</si>
  <si>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</si>
  <si>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</si>
  <si>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</si>
  <si>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</si>
  <si>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</si>
  <si>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</si>
  <si>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</si>
  <si>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</si>
  <si>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</si>
  <si>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</si>
  <si>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</si>
  <si>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</si>
  <si>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</si>
  <si>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</si>
  <si>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</si>
  <si>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</si>
  <si>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</si>
  <si>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</si>
  <si>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</si>
  <si>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</si>
  <si>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</si>
  <si>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</si>
  <si>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</si>
  <si>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</si>
  <si>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</si>
  <si>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</si>
  <si>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</si>
  <si>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</si>
  <si>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</si>
  <si>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</si>
  <si>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</si>
  <si>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</si>
  <si>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</si>
  <si>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</si>
  <si>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</si>
  <si>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</si>
  <si>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</si>
  <si>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</si>
  <si>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</si>
  <si>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</si>
  <si>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</si>
  <si>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</si>
  <si>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</si>
  <si>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</si>
  <si>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</si>
  <si>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</si>
  <si>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</si>
  <si>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</si>
  <si>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</si>
  <si>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</si>
  <si>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</si>
  <si>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</si>
  <si>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</si>
  <si>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</si>
  <si>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</si>
  <si>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</si>
  <si>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</si>
  <si>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</si>
  <si>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</si>
  <si>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</si>
  <si>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</si>
  <si>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</si>
  <si>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</si>
  <si>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</si>
  <si>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</si>
  <si>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</si>
  <si>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</si>
  <si>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</si>
  <si>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</si>
  <si>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</si>
  <si>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</si>
  <si>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</si>
  <si>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</si>
  <si>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</si>
  <si>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</si>
  <si>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</si>
  <si>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</si>
  <si>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</si>
  <si>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</si>
  <si>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</si>
  <si>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</si>
  <si>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</si>
  <si>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</si>
  <si>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</si>
  <si>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</si>
  <si>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</si>
  <si>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</si>
  <si>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</si>
  <si>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</si>
  <si>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</si>
  <si>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</si>
  <si>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</si>
  <si>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</si>
  <si>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</si>
  <si>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</si>
  <si>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</si>
  <si>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</si>
  <si>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</si>
  <si>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</si>
  <si>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</si>
  <si>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</si>
  <si>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</si>
  <si>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</si>
  <si>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</si>
  <si>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</si>
  <si>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</si>
  <si>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</si>
  <si>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</si>
  <si>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</si>
  <si>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</si>
  <si>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</si>
  <si>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</si>
  <si>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</si>
  <si>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</si>
  <si>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</si>
  <si>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</si>
  <si>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</si>
  <si>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</si>
  <si>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</si>
  <si>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</si>
  <si>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</si>
  <si>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</si>
  <si>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</si>
  <si>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</si>
  <si>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</si>
  <si>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</si>
  <si>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</si>
  <si>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</si>
  <si>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</si>
  <si>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</si>
  <si>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</si>
  <si>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</si>
  <si>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</si>
  <si>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</si>
  <si>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</si>
  <si>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</si>
  <si>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</si>
  <si>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</si>
  <si>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</si>
  <si>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</si>
  <si>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</si>
  <si>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</si>
  <si>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</si>
  <si>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</si>
  <si>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</si>
  <si>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</si>
  <si>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</si>
  <si>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</si>
  <si>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</si>
  <si>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</si>
  <si>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</si>
  <si>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</si>
  <si>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</si>
  <si>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</si>
  <si>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</si>
  <si>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</si>
  <si>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</si>
  <si>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</si>
  <si>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</si>
  <si>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</si>
  <si>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</si>
  <si>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</si>
  <si>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</si>
  <si>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</si>
  <si>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</si>
  <si>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</si>
  <si>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</si>
  <si>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</si>
  <si>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</si>
  <si>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</si>
  <si>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</si>
  <si>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</si>
  <si>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</si>
  <si>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</si>
  <si>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</si>
  <si>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</si>
  <si>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</si>
  <si>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</si>
  <si>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</si>
  <si>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</si>
  <si>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</si>
  <si>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</si>
  <si>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</si>
  <si>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</si>
  <si>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</si>
  <si>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</si>
  <si>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</si>
  <si>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</si>
  <si>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</si>
  <si>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</si>
  <si>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</si>
  <si>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</si>
  <si>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</si>
  <si>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</si>
  <si>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</si>
  <si>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</si>
  <si>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</si>
  <si>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</si>
  <si>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</si>
  <si>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</si>
  <si>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</si>
  <si>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</si>
  <si>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</si>
  <si>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</si>
  <si>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</si>
  <si>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</si>
  <si>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</si>
  <si>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</si>
  <si>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</si>
  <si>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</si>
  <si>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</si>
  <si>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</si>
  <si>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</si>
  <si>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</si>
  <si>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</si>
  <si>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</si>
  <si>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</si>
  <si>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</si>
  <si>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</si>
  <si>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</si>
  <si>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</si>
  <si>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</si>
  <si>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</si>
  <si>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</si>
  <si>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</si>
  <si>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</si>
  <si>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</si>
  <si>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</si>
  <si>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</si>
  <si>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</si>
  <si>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</si>
  <si>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</si>
  <si>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</si>
  <si>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</si>
  <si>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</si>
  <si>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</si>
  <si>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</si>
  <si>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</si>
  <si>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</si>
  <si>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</si>
  <si>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</si>
  <si>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</si>
  <si>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</si>
  <si>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</si>
  <si>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</si>
  <si>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</si>
  <si>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</si>
  <si>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</si>
  <si>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</si>
  <si>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</si>
  <si>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</si>
  <si>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</si>
  <si>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</si>
  <si>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</si>
  <si>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</si>
  <si>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</si>
  <si>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</si>
  <si>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</si>
  <si>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</si>
  <si>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</si>
  <si>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</si>
  <si>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</si>
  <si>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</si>
  <si>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</si>
  <si>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</si>
  <si>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</si>
  <si>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</si>
  <si>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</si>
  <si>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</si>
  <si>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</si>
  <si>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</si>
  <si>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</si>
  <si>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</si>
  <si>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</si>
  <si>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</si>
  <si>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</si>
  <si>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</si>
  <si>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</si>
  <si>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</si>
  <si>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</si>
  <si>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</si>
  <si>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</si>
  <si>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</si>
  <si>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</si>
  <si>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</si>
  <si>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</si>
  <si>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</si>
  <si>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</si>
  <si>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</si>
  <si>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</si>
  <si>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</si>
  <si>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</si>
  <si>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</si>
  <si>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</si>
  <si>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</si>
  <si>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</si>
  <si>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</si>
  <si>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</si>
  <si>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</si>
  <si>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</si>
  <si>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</si>
  <si>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</si>
  <si>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</si>
  <si>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</si>
  <si>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</si>
  <si>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</si>
  <si>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</si>
  <si>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</si>
  <si>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</si>
  <si>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</si>
  <si>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</si>
  <si>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</si>
  <si>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</si>
  <si>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</si>
  <si>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</si>
  <si>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</si>
  <si>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</si>
  <si>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</si>
  <si>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</si>
  <si>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</si>
  <si>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</si>
  <si>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</si>
  <si>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</si>
  <si>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</si>
  <si>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</si>
  <si>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</si>
  <si>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</si>
  <si>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</si>
  <si>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</si>
  <si>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</si>
  <si>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</si>
  <si>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</si>
  <si>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</si>
  <si>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</si>
  <si>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</si>
  <si>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</si>
  <si>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</si>
  <si>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</si>
  <si>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</si>
  <si>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</si>
  <si>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</si>
  <si>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</si>
  <si>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</si>
  <si>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</si>
  <si>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</si>
  <si>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</si>
  <si>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</si>
  <si>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</si>
  <si>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</si>
  <si>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</si>
  <si>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</si>
  <si>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</si>
  <si>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</si>
  <si>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</si>
  <si>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</si>
  <si>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</si>
  <si>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</si>
  <si>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</si>
  <si>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</si>
  <si>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</si>
  <si>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</si>
  <si>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</si>
  <si>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</si>
  <si>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</si>
  <si>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</si>
  <si>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</si>
  <si>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</si>
  <si>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</si>
  <si>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</si>
  <si>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</si>
  <si>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</si>
  <si>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</si>
  <si>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</si>
  <si>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</si>
  <si>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</si>
  <si>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</si>
  <si>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</si>
  <si>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</si>
  <si>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</si>
  <si>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</si>
  <si>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</si>
  <si>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</si>
  <si>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</si>
  <si>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</si>
  <si>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</si>
  <si>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</si>
  <si>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</si>
  <si>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</si>
  <si>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</si>
  <si>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</si>
  <si>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</si>
  <si>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</si>
  <si>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</si>
  <si>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</si>
  <si>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</si>
  <si>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</si>
  <si>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</si>
  <si>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</si>
  <si>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</si>
  <si>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</si>
  <si>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</si>
  <si>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</si>
  <si>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</si>
  <si>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</si>
  <si>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</si>
  <si>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</si>
  <si>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</si>
  <si>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</si>
  <si>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</si>
  <si>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</si>
  <si>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</si>
  <si>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</si>
  <si>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</si>
  <si>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</si>
  <si>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</si>
  <si>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</si>
  <si>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</si>
  <si>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</si>
  <si>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</si>
  <si>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</si>
  <si>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</si>
  <si>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</si>
  <si>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</si>
  <si>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</si>
  <si>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</si>
  <si>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</si>
  <si>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</si>
  <si>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</si>
  <si>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</si>
  <si>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</si>
  <si>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</si>
  <si>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</si>
  <si>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</si>
  <si>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</si>
  <si>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</si>
  <si>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</si>
  <si>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</si>
  <si>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</si>
  <si>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</si>
  <si>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</si>
  <si>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</si>
  <si>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</si>
  <si>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</si>
  <si>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</si>
  <si>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</si>
  <si>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</si>
  <si>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</si>
  <si>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</si>
  <si>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</si>
  <si>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</si>
  <si>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</si>
  <si>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</si>
  <si>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</si>
  <si>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</si>
  <si>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</si>
  <si>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</si>
  <si>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</si>
  <si>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</si>
  <si>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</si>
  <si>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</si>
  <si>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</si>
  <si>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</si>
  <si>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</si>
  <si>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</si>
  <si>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</si>
  <si>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</si>
  <si>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</si>
  <si>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</si>
  <si>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</si>
  <si>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</si>
  <si>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</si>
  <si>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</si>
  <si>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</si>
  <si>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</si>
  <si>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</si>
  <si>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</si>
  <si>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</si>
  <si>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</si>
  <si>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</si>
  <si>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</si>
  <si>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</si>
  <si>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</si>
  <si>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</si>
  <si>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</si>
  <si>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</si>
  <si>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</si>
  <si>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</si>
  <si>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</si>
  <si>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</si>
  <si>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</si>
  <si>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</si>
  <si>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</si>
  <si>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</si>
  <si>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</si>
  <si>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</si>
  <si>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</si>
  <si>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</si>
  <si>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</si>
  <si>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</si>
  <si>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</si>
  <si>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</si>
  <si>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</si>
  <si>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</si>
  <si>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</si>
  <si>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</si>
  <si>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</si>
  <si>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</si>
  <si>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</si>
  <si>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</si>
  <si>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</si>
  <si>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</si>
  <si>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</si>
  <si>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</si>
  <si>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</si>
  <si>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</si>
  <si>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</si>
  <si>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</si>
  <si>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</si>
  <si>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</si>
  <si>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</si>
  <si>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</si>
  <si>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</si>
  <si>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</si>
  <si>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</si>
  <si>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</si>
  <si>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</si>
  <si>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</si>
  <si>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</si>
  <si>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</si>
  <si>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</si>
  <si>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</si>
  <si>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</si>
  <si>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</si>
  <si>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</si>
  <si>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</si>
  <si>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</si>
  <si>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</si>
  <si>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</si>
  <si>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</si>
  <si>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</si>
  <si>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</si>
  <si>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</si>
  <si>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</si>
  <si>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</si>
  <si>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</si>
  <si>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</si>
  <si>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</si>
  <si>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</si>
  <si>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</si>
  <si>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</si>
  <si>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</si>
  <si>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</si>
  <si>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</si>
  <si>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</si>
  <si>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</si>
  <si>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</si>
  <si>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</si>
  <si>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</si>
  <si>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</si>
  <si>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</si>
  <si>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</si>
  <si>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</si>
  <si>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</si>
  <si>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</si>
  <si>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</si>
  <si>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</si>
  <si>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</si>
  <si>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</si>
  <si>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</si>
  <si>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</si>
  <si>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</si>
  <si>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</si>
  <si>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</si>
  <si>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</si>
  <si>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</si>
  <si>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</si>
  <si>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</si>
  <si>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</si>
  <si>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</si>
  <si>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</si>
  <si>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</si>
  <si>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</si>
  <si>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</si>
  <si>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</si>
  <si>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</si>
  <si>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</si>
  <si>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</si>
  <si>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</si>
  <si>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</si>
  <si>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</si>
  <si>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</si>
  <si>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</si>
  <si>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</si>
  <si>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</si>
  <si>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</si>
  <si>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</si>
  <si>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</si>
  <si>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</si>
  <si>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</si>
  <si>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</si>
  <si>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</si>
  <si>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</si>
  <si>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</si>
  <si>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</si>
  <si>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</si>
  <si>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</si>
  <si>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</si>
  <si>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</si>
  <si>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</si>
  <si>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</si>
  <si>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</si>
  <si>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</si>
  <si>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</si>
  <si>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</si>
  <si>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</si>
  <si>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</si>
  <si>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</si>
  <si>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</si>
  <si>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</si>
  <si>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</si>
  <si>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</si>
  <si>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</si>
  <si>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</si>
  <si>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</si>
  <si>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</si>
  <si>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</si>
  <si>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</si>
  <si>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</si>
  <si>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</si>
  <si>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</si>
  <si>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</si>
  <si>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</si>
  <si>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</si>
  <si>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</si>
  <si>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</si>
  <si>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</si>
  <si>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</si>
  <si>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</si>
  <si>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</si>
  <si>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</si>
  <si>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</si>
  <si>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</si>
  <si>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</si>
  <si>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</si>
  <si>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</si>
  <si>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</si>
  <si>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</si>
  <si>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</si>
  <si>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</si>
  <si>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</si>
  <si>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</si>
  <si>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</si>
  <si>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</si>
  <si>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</si>
  <si>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</si>
  <si>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</si>
  <si>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</si>
  <si>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</si>
  <si>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</si>
  <si>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</si>
  <si>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</si>
  <si>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</si>
  <si>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</si>
  <si>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</si>
  <si>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</si>
  <si>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</si>
  <si>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</si>
  <si>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</si>
  <si>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</si>
  <si>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</si>
  <si>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</si>
  <si>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</si>
  <si>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</si>
  <si>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</si>
  <si>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</si>
  <si>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</si>
  <si>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</si>
  <si>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</si>
  <si>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</si>
  <si>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</si>
  <si>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</si>
  <si>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</si>
  <si>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</si>
  <si>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</si>
  <si>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</si>
  <si>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</si>
  <si>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</si>
  <si>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</si>
  <si>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</si>
  <si>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</si>
  <si>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</si>
  <si>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</si>
  <si>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</si>
  <si>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</si>
  <si>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</si>
  <si>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</si>
  <si>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</si>
  <si>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</si>
  <si>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</si>
  <si>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</si>
  <si>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</si>
  <si>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</si>
  <si>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</si>
  <si>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</si>
  <si>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</si>
  <si>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</si>
  <si>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</si>
  <si>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</si>
  <si>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</si>
  <si>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</si>
  <si>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</si>
  <si>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</si>
  <si>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</si>
  <si>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</si>
  <si>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</si>
  <si>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</si>
  <si>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</si>
  <si>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</si>
  <si>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</si>
  <si>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</si>
  <si>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</si>
  <si>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</si>
  <si>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</si>
  <si>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</si>
  <si>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</si>
  <si>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</si>
  <si>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</si>
  <si>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</si>
  <si>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</si>
  <si>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</si>
  <si>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</si>
  <si>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</si>
  <si>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</si>
  <si>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</si>
  <si>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</si>
  <si>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</si>
  <si>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</si>
  <si>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</si>
  <si>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</si>
  <si>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</si>
  <si>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</si>
  <si>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</si>
  <si>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</si>
  <si>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</si>
  <si>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</si>
  <si>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</si>
  <si>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</si>
  <si>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</si>
  <si>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</si>
  <si>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</si>
  <si>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</si>
  <si>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</si>
  <si>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</si>
  <si>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</si>
  <si>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</si>
  <si>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</si>
  <si>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</si>
  <si>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</si>
  <si>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</si>
  <si>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</si>
  <si>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</si>
  <si>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</si>
  <si>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</si>
  <si>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</si>
  <si>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</si>
  <si>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</si>
  <si>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</si>
  <si>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</si>
  <si>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</si>
  <si>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</si>
  <si>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</si>
  <si>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</si>
  <si>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</si>
  <si>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</si>
  <si>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</si>
  <si>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</si>
  <si>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</si>
  <si>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</si>
  <si>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</si>
  <si>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</si>
  <si>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</si>
  <si>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</si>
  <si>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</si>
  <si>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</si>
  <si>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</si>
  <si>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</si>
  <si>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</si>
  <si>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</si>
  <si>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</si>
  <si>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</si>
  <si>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</si>
  <si>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</si>
  <si>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</si>
  <si>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</si>
  <si>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</si>
  <si>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</si>
  <si>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</si>
  <si>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</si>
  <si>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</si>
  <si>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</si>
  <si>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</si>
  <si>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</si>
  <si>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</si>
  <si>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</si>
  <si>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</si>
  <si>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</si>
  <si>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</si>
  <si>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</si>
  <si>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</si>
  <si>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</si>
  <si>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</si>
  <si>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</si>
  <si>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</si>
  <si>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</si>
  <si>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</si>
  <si>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</si>
  <si>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</si>
  <si>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</si>
  <si>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</si>
  <si>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</si>
  <si>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</si>
  <si>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</si>
  <si>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</si>
  <si>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</si>
  <si>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</si>
  <si>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</si>
  <si>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</si>
  <si>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</si>
  <si>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</si>
  <si>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</si>
  <si>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</si>
  <si>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</si>
  <si>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</si>
  <si>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</si>
  <si>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</si>
  <si>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</si>
  <si>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</si>
  <si>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</si>
  <si>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</si>
  <si>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</si>
  <si>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</si>
  <si>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</si>
  <si>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</si>
  <si>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</si>
  <si>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</si>
  <si>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</si>
  <si>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</si>
  <si>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</si>
  <si>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</si>
  <si>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</si>
  <si>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</si>
  <si>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</si>
  <si>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</si>
  <si>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</si>
  <si>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</si>
  <si>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</si>
  <si>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</si>
  <si>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</si>
  <si>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</si>
  <si>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</si>
  <si>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</si>
  <si>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</si>
  <si>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</si>
  <si>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</si>
  <si>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</si>
  <si>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</si>
  <si>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</si>
  <si>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</si>
  <si>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</si>
  <si>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</si>
  <si>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</si>
  <si>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</si>
  <si>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</si>
  <si>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</si>
  <si>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</si>
  <si>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</si>
  <si>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</si>
  <si>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</si>
  <si>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</si>
  <si>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</si>
  <si>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</si>
  <si>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</si>
  <si>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</si>
  <si>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</si>
  <si>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</si>
  <si>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</si>
  <si>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</si>
  <si>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</si>
  <si>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</si>
  <si>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</si>
  <si>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</si>
  <si>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</si>
  <si>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</si>
  <si>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</si>
  <si>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</si>
  <si>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</si>
  <si>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</si>
  <si>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</si>
  <si>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</si>
  <si>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</si>
  <si>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</si>
  <si>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</si>
  <si>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</si>
  <si>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</si>
  <si>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</si>
  <si>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</si>
  <si>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</si>
  <si>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</si>
  <si>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</si>
  <si>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</si>
  <si>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</si>
  <si>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</si>
  <si>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</si>
  <si>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</si>
  <si>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</si>
  <si>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</si>
  <si>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</si>
  <si>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</si>
  <si>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</si>
  <si>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</si>
  <si>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</si>
  <si>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</si>
  <si>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</si>
  <si>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</si>
  <si>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</si>
  <si>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</si>
  <si>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</si>
  <si>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</si>
  <si>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</si>
  <si>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</si>
  <si>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</si>
  <si>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</si>
  <si>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</si>
  <si>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</si>
  <si>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</si>
  <si>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</si>
  <si>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</si>
  <si>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</si>
  <si>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</si>
  <si>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</si>
  <si>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</si>
  <si>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</si>
  <si>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</si>
  <si>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</si>
  <si>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</si>
  <si>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</si>
  <si>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</si>
  <si>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</si>
  <si>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</si>
  <si>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</si>
  <si>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</si>
  <si>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</si>
  <si>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</si>
  <si>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</si>
  <si>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</si>
  <si>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</si>
  <si>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</si>
  <si>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</si>
  <si>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</si>
  <si>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</si>
  <si>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</si>
  <si>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</si>
  <si>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</si>
  <si>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</si>
  <si>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</si>
  <si>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</si>
  <si>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</si>
  <si>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</si>
  <si>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</si>
  <si>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</si>
  <si>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</si>
  <si>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</si>
  <si>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</si>
  <si>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</si>
  <si>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</si>
  <si>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</si>
  <si>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</si>
  <si>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</si>
  <si>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</si>
  <si>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</si>
  <si>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</si>
  <si>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</si>
  <si>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</si>
  <si>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</si>
  <si>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</si>
  <si>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</si>
  <si>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</si>
  <si>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</si>
  <si>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</si>
  <si>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</si>
  <si>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</si>
  <si>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</si>
  <si>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</si>
  <si>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</si>
  <si>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</si>
  <si>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</si>
  <si>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</si>
  <si>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</si>
  <si>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</si>
  <si>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</si>
  <si>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</si>
  <si>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</si>
  <si>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</si>
  <si>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</si>
  <si>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</si>
  <si>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</si>
  <si>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</si>
  <si>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</si>
  <si>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</si>
  <si>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</si>
  <si>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</si>
  <si>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</si>
  <si>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</si>
  <si>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</si>
  <si>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</si>
  <si>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</si>
  <si>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</si>
  <si>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</si>
  <si>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</si>
  <si>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</si>
  <si>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</si>
  <si>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</si>
  <si>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</si>
  <si>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</si>
  <si>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</si>
  <si>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</si>
  <si>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</si>
  <si>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</si>
  <si>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</si>
  <si>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</si>
  <si>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</si>
  <si>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</si>
  <si>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</si>
  <si>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</si>
  <si>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</si>
  <si>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</si>
  <si>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</si>
  <si>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</si>
  <si>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</si>
  <si>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</si>
  <si>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</si>
  <si>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</si>
  <si>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</si>
  <si>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</si>
  <si>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</si>
  <si>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</si>
  <si>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</si>
  <si>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</si>
  <si>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</si>
  <si>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</si>
  <si>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</si>
  <si>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</si>
  <si>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</si>
  <si>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</si>
  <si>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</si>
  <si>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</si>
  <si>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</si>
  <si>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</si>
  <si>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</si>
  <si>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</si>
  <si>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</si>
  <si>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</si>
  <si>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</si>
  <si>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</si>
  <si>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</si>
  <si>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</si>
  <si>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</si>
  <si>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</si>
  <si>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</si>
  <si>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</si>
  <si>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</si>
  <si>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</si>
  <si>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</si>
  <si>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</si>
  <si>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</si>
  <si>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</si>
  <si>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</si>
  <si>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</si>
  <si>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</si>
  <si>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</si>
  <si>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</si>
  <si>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</si>
  <si>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</si>
  <si>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</si>
  <si>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</si>
  <si>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</si>
  <si>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</si>
  <si>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</si>
  <si>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</si>
  <si>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</si>
  <si>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</si>
  <si>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</si>
  <si>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</si>
  <si>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</si>
  <si>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</si>
  <si>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</si>
  <si>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</si>
  <si>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</si>
  <si>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</si>
  <si>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</si>
  <si>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</si>
  <si>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</si>
  <si>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</si>
  <si>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</si>
  <si>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</si>
  <si>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</si>
  <si>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</si>
  <si>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</si>
  <si>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</si>
  <si>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</si>
  <si>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</si>
  <si>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</si>
  <si>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</si>
  <si>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</si>
  <si>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</si>
  <si>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</si>
  <si>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</si>
  <si>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</si>
  <si>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</si>
  <si>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</si>
  <si>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</si>
  <si>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</si>
  <si>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</si>
  <si>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</si>
  <si>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</si>
  <si>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</si>
  <si>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</si>
  <si>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</si>
  <si>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</si>
  <si>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</si>
  <si>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</si>
  <si>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</si>
  <si>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</si>
  <si>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</si>
  <si>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</si>
  <si>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</si>
  <si>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</si>
  <si>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</si>
  <si>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</si>
  <si>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</si>
  <si>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</si>
  <si>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</si>
  <si>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</si>
  <si>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</si>
  <si>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</si>
  <si>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</si>
  <si>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</si>
  <si>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</si>
  <si>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</si>
  <si>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</si>
  <si>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</si>
  <si>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</si>
  <si>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</si>
  <si>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</si>
  <si>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</si>
  <si>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</si>
  <si>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</si>
  <si>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</si>
  <si>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</si>
  <si>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</si>
  <si>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</si>
  <si>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</si>
  <si>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</si>
  <si>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</si>
  <si>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</si>
  <si>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</si>
  <si>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</si>
  <si>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</si>
  <si>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</si>
  <si>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</si>
  <si>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</si>
  <si>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</si>
  <si>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</si>
  <si>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</si>
  <si>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</si>
  <si>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</si>
  <si>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</si>
  <si>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</si>
  <si>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</si>
  <si>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</si>
  <si>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</si>
  <si>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</si>
  <si>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</si>
  <si>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</si>
  <si>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</si>
  <si>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</si>
  <si>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</si>
  <si>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</si>
  <si>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</si>
  <si>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</si>
  <si>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</si>
  <si>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</si>
  <si>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</si>
  <si>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</si>
  <si>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</si>
  <si>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</si>
  <si>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</si>
  <si>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</si>
  <si>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</si>
  <si>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</si>
  <si>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</si>
  <si>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</si>
  <si>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</si>
  <si>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</si>
  <si>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</si>
  <si>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</si>
  <si>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</si>
  <si>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</si>
  <si>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</si>
  <si>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</si>
  <si>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</si>
  <si>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</si>
  <si>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</si>
  <si>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</si>
  <si>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</si>
  <si>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</si>
  <si>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</si>
  <si>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</si>
  <si>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</si>
  <si>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</si>
  <si>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</si>
  <si>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</si>
  <si>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</si>
  <si>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</si>
  <si>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</si>
  <si>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</si>
  <si>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</si>
  <si>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</si>
  <si>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</si>
  <si>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</si>
  <si>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</si>
  <si>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</si>
  <si>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</si>
  <si>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</si>
  <si>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</si>
  <si>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</si>
  <si>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</si>
  <si>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</si>
  <si>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</si>
  <si>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</si>
  <si>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</si>
  <si>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</si>
  <si>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</si>
  <si>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</si>
  <si>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</si>
  <si>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</si>
  <si>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</si>
  <si>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</si>
  <si>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</si>
  <si>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</si>
  <si>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</si>
  <si>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</si>
  <si>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</si>
  <si>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</si>
  <si>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</si>
  <si>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</si>
  <si>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</si>
  <si>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</si>
  <si>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</si>
  <si>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</si>
  <si>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</si>
  <si>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</si>
  <si>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</si>
  <si>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</si>
  <si>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</si>
  <si>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</si>
  <si>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</si>
  <si>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</si>
  <si>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</si>
  <si>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</si>
  <si>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</si>
  <si>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</si>
  <si>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</si>
  <si>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</si>
  <si>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</si>
  <si>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</si>
  <si>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</si>
  <si>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</si>
  <si>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</si>
  <si>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</si>
  <si>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</si>
  <si>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</si>
  <si>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</si>
  <si>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</si>
  <si>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</si>
  <si>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</si>
  <si>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</si>
  <si>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</si>
  <si>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</si>
  <si>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</si>
  <si>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</si>
  <si>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</si>
  <si>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</si>
  <si>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</si>
  <si>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</si>
  <si>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</si>
  <si>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</si>
  <si>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</si>
  <si>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</si>
  <si>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</si>
  <si>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</si>
  <si>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</si>
  <si>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</si>
  <si>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</si>
  <si>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</si>
  <si>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</si>
  <si>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</si>
  <si>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</si>
  <si>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</si>
  <si>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</si>
  <si>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</si>
  <si>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</si>
  <si>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</si>
  <si>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</si>
  <si>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</si>
  <si>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</si>
  <si>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</si>
  <si>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</si>
  <si>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</si>
  <si>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</si>
  <si>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</si>
  <si>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</si>
  <si>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</si>
  <si>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</si>
  <si>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</si>
  <si>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</si>
  <si>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</si>
  <si>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</si>
  <si>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</si>
  <si>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</si>
  <si>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</si>
  <si>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</si>
  <si>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</si>
  <si>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</si>
  <si>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</si>
  <si>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</si>
  <si>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</si>
  <si>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</si>
  <si>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</si>
  <si>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</si>
  <si>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</si>
  <si>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</si>
  <si>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</si>
  <si>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</si>
  <si>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</si>
  <si>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</si>
  <si>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</si>
  <si>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</si>
  <si>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</si>
  <si>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</si>
  <si>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</si>
  <si>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</si>
  <si>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</si>
  <si>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</si>
  <si>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</si>
  <si>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</si>
  <si>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</si>
  <si>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</si>
  <si>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</si>
  <si>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</si>
  <si>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</si>
  <si>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</si>
  <si>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</si>
  <si>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</si>
  <si>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</si>
  <si>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</si>
  <si>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</si>
  <si>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</si>
  <si>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</si>
  <si>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</si>
  <si>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</si>
  <si>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</si>
  <si>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</si>
  <si>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</si>
  <si>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</si>
  <si>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</si>
  <si>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</si>
  <si>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</si>
  <si>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</si>
  <si>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</si>
  <si>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</si>
  <si>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</si>
  <si>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</si>
  <si>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</si>
  <si>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</si>
  <si>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</si>
  <si>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</si>
  <si>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</si>
  <si>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</si>
  <si>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</si>
  <si>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</si>
  <si>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</si>
  <si>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</si>
  <si>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</si>
  <si>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</si>
  <si>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</si>
  <si>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</si>
  <si>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</si>
  <si>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</si>
  <si>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</si>
  <si>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</si>
  <si>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</si>
  <si>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</si>
  <si>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</si>
  <si>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</si>
  <si>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</si>
  <si>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</si>
  <si>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</si>
  <si>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</si>
  <si>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</si>
  <si>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</si>
  <si>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</si>
  <si>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</si>
  <si>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</si>
  <si>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</si>
  <si>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</si>
  <si>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</si>
  <si>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</si>
  <si>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</si>
  <si>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</si>
  <si>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</si>
  <si>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</si>
  <si>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</si>
  <si>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</si>
  <si>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</si>
  <si>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</si>
  <si>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</si>
  <si>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</si>
  <si>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</si>
  <si>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</si>
  <si>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</si>
  <si>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</si>
  <si>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</si>
  <si>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</si>
  <si>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</si>
  <si>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</si>
  <si>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</si>
  <si>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</si>
  <si>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</si>
  <si>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</si>
  <si>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</si>
  <si>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</si>
  <si>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</si>
  <si>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</si>
  <si>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</si>
  <si>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</si>
  <si>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</si>
  <si>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</si>
  <si>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</si>
  <si>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</si>
  <si>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</si>
  <si>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</si>
  <si>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</si>
  <si>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</si>
  <si>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</si>
  <si>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</si>
  <si>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</si>
  <si>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</si>
  <si>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</si>
  <si>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</si>
  <si>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</si>
  <si>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</si>
  <si>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</si>
  <si>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</si>
  <si>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</si>
  <si>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</si>
  <si>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</si>
  <si>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</si>
  <si>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</si>
  <si>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</si>
  <si>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</si>
  <si>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</si>
  <si>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</si>
  <si>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</si>
  <si>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</si>
  <si>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</si>
  <si>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</si>
  <si>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</si>
  <si>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</si>
  <si>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</si>
  <si>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</si>
  <si>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</si>
  <si>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</si>
  <si>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</si>
  <si>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</si>
  <si>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</si>
  <si>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</si>
  <si>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</si>
  <si>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</si>
  <si>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</si>
  <si>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</si>
  <si>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</si>
  <si>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</si>
  <si>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</si>
  <si>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</si>
  <si>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</si>
  <si>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</si>
  <si>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</si>
  <si>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</si>
  <si>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</si>
  <si>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</si>
  <si>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</si>
  <si>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</si>
  <si>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</si>
  <si>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</si>
  <si>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</si>
  <si>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</si>
  <si>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</si>
  <si>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</si>
  <si>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</si>
  <si>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</si>
  <si>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</si>
  <si>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</si>
  <si>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</si>
  <si>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</si>
  <si>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</si>
  <si>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</si>
  <si>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</si>
  <si>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</si>
  <si>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</si>
  <si>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</si>
  <si>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</si>
  <si>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</si>
  <si>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</si>
  <si>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</si>
  <si>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</si>
  <si>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</si>
  <si>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</si>
  <si>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</si>
  <si>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</si>
  <si>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</si>
  <si>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</si>
  <si>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</si>
  <si>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</si>
  <si>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</si>
  <si>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</si>
  <si>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</si>
  <si>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</si>
  <si>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</si>
  <si>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</si>
  <si>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</si>
  <si>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</si>
  <si>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</si>
  <si>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</si>
  <si>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</si>
  <si>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</si>
  <si>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</si>
  <si>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</si>
  <si>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</si>
  <si>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</si>
  <si>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</si>
  <si>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</si>
  <si>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</si>
  <si>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</si>
  <si>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</si>
  <si>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</si>
  <si>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</si>
  <si>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</si>
  <si>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</si>
  <si>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</si>
  <si>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</si>
  <si>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</si>
  <si>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</si>
  <si>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</si>
  <si>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</si>
  <si>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</si>
  <si>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</si>
  <si>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</si>
  <si>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</si>
  <si>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</si>
  <si>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</si>
  <si>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</si>
  <si>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</si>
  <si>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</si>
  <si>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</si>
  <si>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</si>
  <si>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</si>
  <si>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</si>
  <si>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</si>
  <si>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</si>
  <si>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</si>
  <si>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</si>
  <si>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</si>
  <si>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</si>
  <si>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</si>
  <si>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</si>
  <si>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</si>
  <si>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</si>
  <si>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</si>
  <si>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</si>
  <si>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</si>
  <si>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</si>
  <si>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</si>
  <si>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</si>
  <si>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</si>
  <si>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</si>
  <si>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</si>
  <si>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</si>
  <si>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</si>
  <si>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</si>
  <si>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</si>
  <si>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</si>
  <si>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</si>
  <si>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</si>
  <si>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</si>
  <si>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</si>
  <si>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</si>
  <si>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</si>
  <si>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</si>
  <si>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</si>
  <si>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</si>
  <si>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</si>
  <si>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</si>
  <si>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</si>
  <si>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</si>
  <si>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</si>
  <si>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</si>
  <si>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</si>
  <si>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</si>
  <si>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</si>
  <si>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</si>
  <si>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</si>
  <si>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</si>
  <si>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</si>
  <si>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</si>
  <si>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</si>
  <si>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</si>
  <si>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</si>
  <si>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</si>
  <si>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</si>
  <si>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</si>
  <si>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</si>
  <si>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</si>
  <si>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</si>
  <si>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</si>
  <si>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</si>
  <si>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</si>
  <si>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</si>
  <si>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</si>
  <si>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</si>
  <si>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</si>
  <si>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</si>
  <si>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</si>
  <si>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</si>
  <si>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</si>
  <si>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</si>
  <si>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</si>
  <si>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</si>
  <si>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</si>
  <si>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</si>
  <si>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</si>
  <si>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</si>
  <si>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</si>
  <si>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</si>
  <si>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</si>
  <si>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</si>
  <si>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</si>
  <si>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</si>
  <si>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</si>
  <si>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</si>
  <si>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</si>
  <si>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</si>
  <si>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</si>
  <si>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</si>
  <si>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</si>
  <si>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</si>
  <si>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</si>
  <si>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</si>
  <si>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</si>
  <si>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</si>
  <si>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</si>
  <si>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</si>
  <si>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</si>
  <si>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</si>
  <si>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</si>
  <si>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</si>
  <si>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</si>
  <si>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</si>
  <si>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</si>
  <si>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</si>
  <si>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</si>
  <si>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</si>
  <si>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</si>
  <si>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</si>
  <si>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</si>
  <si>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</si>
  <si>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</si>
  <si>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</si>
  <si>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</si>
  <si>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</si>
  <si>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</si>
  <si>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</si>
  <si>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</si>
  <si>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</si>
  <si>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</si>
  <si>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</si>
  <si>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</si>
  <si>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</si>
  <si>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</si>
  <si>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</si>
  <si>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</si>
  <si>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</si>
  <si>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</si>
  <si>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</si>
  <si>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</si>
  <si>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</si>
  <si>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</si>
  <si>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</si>
  <si>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</si>
  <si>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</si>
  <si>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</si>
  <si>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</si>
  <si>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</si>
  <si>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</si>
  <si>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</si>
  <si>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</si>
  <si>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</si>
  <si>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</si>
  <si>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</si>
  <si>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</si>
  <si>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</si>
  <si>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</si>
  <si>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</si>
  <si>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</si>
  <si>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</si>
  <si>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</si>
  <si>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</si>
  <si>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</si>
  <si>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</si>
  <si>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</si>
  <si>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</si>
  <si>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</si>
  <si>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</si>
  <si>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</si>
  <si>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</si>
  <si>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</si>
  <si>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</si>
  <si>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</si>
  <si>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</si>
  <si>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</si>
  <si>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</si>
  <si>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</si>
  <si>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</si>
  <si>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</si>
  <si>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</si>
  <si>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</si>
  <si>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</si>
  <si>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</si>
  <si>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</si>
  <si>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</si>
  <si>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</si>
  <si>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</si>
  <si>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</si>
  <si>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</si>
  <si>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</si>
  <si>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</si>
  <si>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</si>
  <si>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</si>
  <si>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</si>
  <si>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</si>
  <si>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</si>
  <si>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</si>
  <si>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</si>
  <si>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</si>
  <si>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</si>
  <si>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</si>
  <si>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</si>
  <si>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</si>
  <si>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</si>
  <si>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</si>
  <si>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</si>
  <si>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</si>
  <si>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</si>
  <si>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</si>
  <si>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</si>
  <si>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</si>
  <si>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</si>
  <si>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</si>
  <si>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</si>
  <si>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</si>
  <si>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</si>
  <si>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</si>
  <si>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</si>
  <si>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</si>
  <si>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</si>
  <si>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</si>
  <si>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</si>
  <si>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</si>
  <si>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</si>
  <si>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</si>
  <si>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</si>
  <si>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</si>
  <si>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</si>
  <si>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</si>
  <si>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</si>
  <si>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</si>
  <si>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</si>
  <si>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</si>
  <si>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</si>
  <si>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</si>
  <si>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</si>
  <si>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</si>
  <si>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</si>
  <si>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</si>
  <si>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</si>
  <si>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</si>
  <si>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</si>
  <si>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</si>
  <si>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</si>
  <si>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</si>
  <si>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</si>
  <si>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</si>
  <si>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</si>
  <si>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</si>
  <si>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</si>
  <si>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</si>
  <si>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</si>
  <si>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</si>
  <si>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</si>
  <si>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</si>
  <si>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</si>
  <si>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</si>
  <si>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</si>
  <si>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</si>
  <si>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</si>
  <si>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</si>
  <si>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</si>
  <si>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</si>
  <si>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</si>
  <si>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</si>
  <si>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</si>
  <si>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</si>
  <si>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</si>
  <si>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</si>
  <si>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</si>
  <si>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</si>
  <si>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</si>
  <si>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</si>
  <si>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</si>
  <si>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</si>
  <si>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</si>
  <si>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</si>
  <si>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</si>
  <si>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</si>
  <si>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</si>
  <si>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</si>
  <si>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</si>
  <si>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</si>
  <si>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</si>
  <si>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</si>
  <si>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</si>
  <si>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</si>
  <si>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</si>
  <si>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</si>
  <si>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</si>
  <si>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</si>
  <si>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</si>
  <si>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</si>
  <si>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</si>
  <si>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</si>
  <si>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</si>
  <si>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</si>
  <si>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</si>
  <si>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</si>
  <si>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</si>
  <si>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</si>
  <si>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</si>
  <si>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</si>
  <si>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</si>
  <si>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</si>
  <si>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</si>
  <si>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</si>
  <si>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</si>
  <si>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</si>
  <si>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</si>
  <si>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</si>
  <si>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</si>
  <si>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</si>
  <si>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</si>
  <si>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</si>
  <si>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</si>
  <si>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</si>
  <si>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</si>
  <si>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</si>
  <si>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</si>
  <si>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</si>
  <si>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</si>
  <si>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</si>
  <si>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</si>
  <si>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</si>
  <si>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</si>
  <si>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</si>
  <si>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</si>
  <si>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</si>
  <si>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</si>
  <si>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</si>
  <si>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</si>
  <si>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</si>
  <si>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</si>
  <si>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</si>
  <si>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</si>
  <si>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</si>
  <si>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</si>
  <si>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</si>
  <si>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</si>
  <si>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</si>
  <si>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</si>
  <si>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</si>
  <si>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</si>
  <si>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</si>
  <si>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</si>
  <si>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</si>
  <si>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</si>
  <si>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</si>
  <si>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</si>
  <si>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</si>
  <si>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</si>
  <si>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</si>
  <si>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</si>
  <si>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</si>
  <si>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</si>
  <si>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</si>
  <si>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</si>
  <si>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</si>
  <si>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</si>
  <si>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</si>
  <si>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</si>
  <si>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</si>
  <si>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</si>
  <si>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</si>
  <si>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</si>
  <si>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</si>
  <si>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</si>
  <si>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</si>
  <si>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</si>
  <si>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</si>
  <si>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</si>
  <si>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</si>
  <si>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</si>
  <si>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</si>
  <si>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</si>
  <si>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</si>
  <si>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</si>
  <si>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</si>
  <si>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</si>
  <si>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</si>
  <si>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</si>
  <si>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</si>
  <si>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</si>
  <si>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</si>
  <si>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</si>
  <si>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</si>
  <si>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</si>
  <si>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</si>
  <si>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</si>
  <si>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</si>
  <si>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</si>
  <si>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</si>
  <si>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</si>
  <si>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</si>
  <si>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</si>
  <si>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</si>
  <si>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</si>
  <si>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</si>
  <si>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</si>
  <si>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</si>
  <si>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</si>
  <si>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</si>
  <si>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</si>
  <si>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</si>
  <si>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</si>
  <si>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</si>
  <si>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</si>
  <si>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</si>
  <si>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</si>
  <si>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</si>
  <si>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</si>
  <si>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</si>
  <si>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</si>
  <si>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</si>
  <si>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</si>
  <si>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</si>
  <si>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</si>
  <si>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</si>
  <si>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</si>
  <si>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</si>
  <si>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</si>
  <si>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</si>
  <si>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</si>
  <si>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</si>
  <si>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</si>
  <si>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</si>
  <si>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</si>
  <si>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</si>
  <si>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</si>
  <si>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</si>
  <si>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</si>
  <si>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</si>
  <si>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</si>
  <si>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</si>
  <si>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</si>
  <si>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</si>
  <si>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</si>
  <si>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</si>
  <si>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</si>
  <si>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</si>
  <si>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</si>
  <si>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</si>
  <si>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</si>
  <si>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</si>
  <si>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</si>
  <si>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</si>
  <si>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</si>
  <si>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</si>
  <si>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</si>
  <si>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</si>
  <si>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</si>
  <si>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</si>
  <si>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</si>
  <si>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</si>
  <si>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</si>
  <si>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</si>
  <si>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</si>
  <si>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</si>
  <si>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</si>
  <si>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</si>
  <si>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</si>
  <si>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</si>
  <si>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</si>
  <si>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</si>
  <si>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</si>
  <si>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</si>
  <si>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</si>
  <si>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</si>
  <si>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</si>
  <si>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</si>
  <si>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</si>
  <si>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</si>
  <si>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</si>
  <si>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</si>
  <si>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</si>
  <si>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</si>
  <si>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</si>
  <si>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</si>
  <si>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</si>
  <si>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</si>
  <si>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</si>
  <si>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</si>
  <si>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</si>
  <si>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</si>
  <si>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</si>
  <si>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</si>
  <si>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</si>
  <si>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</si>
  <si>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</si>
  <si>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</si>
  <si>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</si>
  <si>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</si>
  <si>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</si>
  <si>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</si>
  <si>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</si>
  <si>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</si>
  <si>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</si>
  <si>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</si>
  <si>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</si>
  <si>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</si>
  <si>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</si>
  <si>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</si>
  <si>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</si>
  <si>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</si>
  <si>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</si>
  <si>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</si>
  <si>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</si>
  <si>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</si>
  <si>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</si>
  <si>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</si>
  <si>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</si>
  <si>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</si>
  <si>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</si>
  <si>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</si>
  <si>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</si>
  <si>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</si>
  <si>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</si>
  <si>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</si>
  <si>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</si>
  <si>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</si>
  <si>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</si>
  <si>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</si>
  <si>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</si>
  <si>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</si>
  <si>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</si>
  <si>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</si>
  <si>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</si>
  <si>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</si>
  <si>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</si>
  <si>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</si>
  <si>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</si>
  <si>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</si>
  <si>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</si>
  <si>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</si>
  <si>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</si>
  <si>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</si>
  <si>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</si>
  <si>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</si>
  <si>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</si>
  <si>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</si>
  <si>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</si>
  <si>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</si>
  <si>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</si>
  <si>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</si>
  <si>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</si>
  <si>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</si>
  <si>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</si>
  <si>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</si>
  <si>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</si>
  <si>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</si>
  <si>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</si>
  <si>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</si>
  <si>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</si>
  <si>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</si>
  <si>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</si>
  <si>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</si>
  <si>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</si>
  <si>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</si>
  <si>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</si>
  <si>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</si>
  <si>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</si>
  <si>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</si>
  <si>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</si>
  <si>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</si>
  <si>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</si>
  <si>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</si>
  <si>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</si>
  <si>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</si>
  <si>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</si>
  <si>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</si>
  <si>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</si>
  <si>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</si>
  <si>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</si>
  <si>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</si>
  <si>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</si>
  <si>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</si>
  <si>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</si>
  <si>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</si>
  <si>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</si>
  <si>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</si>
  <si>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</si>
  <si>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</si>
  <si>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</si>
  <si>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</si>
  <si>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</si>
  <si>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</si>
  <si>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</si>
  <si>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</si>
  <si>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</si>
  <si>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</si>
  <si>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</si>
  <si>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</si>
  <si>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</si>
  <si>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</si>
  <si>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</si>
  <si>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</si>
  <si>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</si>
  <si>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</si>
  <si>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</si>
  <si>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</si>
  <si>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</si>
  <si>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</si>
  <si>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</si>
  <si>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</si>
  <si>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</si>
  <si>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</si>
  <si>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</si>
  <si>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</si>
  <si>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</si>
  <si>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</si>
  <si>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</si>
  <si>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</si>
  <si>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</si>
  <si>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</si>
  <si>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</si>
  <si>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</si>
  <si>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</si>
  <si>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</si>
  <si>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</si>
  <si>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</si>
  <si>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</si>
  <si>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</si>
  <si>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</si>
  <si>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</si>
  <si>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</si>
  <si>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</si>
  <si>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</si>
  <si>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</si>
  <si>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</si>
  <si>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</si>
  <si>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</si>
  <si>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</si>
  <si>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</si>
  <si>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</si>
  <si>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</si>
  <si>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</si>
  <si>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</si>
  <si>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</si>
  <si>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</si>
  <si>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</si>
  <si>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</si>
  <si>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</si>
  <si>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</si>
  <si>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</si>
  <si>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</si>
  <si>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</si>
  <si>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</si>
  <si>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</si>
  <si>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</si>
  <si>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</si>
  <si>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</si>
  <si>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</si>
  <si>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</si>
  <si>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</si>
  <si>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</si>
  <si>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</si>
  <si>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</si>
  <si>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</si>
  <si>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</si>
  <si>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</si>
  <si>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</si>
  <si>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</si>
  <si>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</si>
  <si>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</si>
  <si>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</si>
  <si>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</si>
  <si>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</si>
  <si>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</si>
  <si>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</si>
  <si>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</si>
  <si>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</si>
  <si>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</si>
  <si>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</si>
  <si>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</si>
  <si>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</si>
  <si>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</si>
  <si>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</si>
  <si>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</si>
  <si>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</si>
  <si>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</si>
  <si>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</si>
  <si>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</si>
  <si>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</si>
  <si>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</si>
  <si>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</si>
  <si>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</si>
  <si>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</si>
  <si>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</si>
  <si>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</si>
  <si>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</si>
  <si>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</si>
  <si>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</si>
  <si>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</si>
  <si>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</si>
  <si>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</si>
  <si>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</si>
  <si>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</si>
  <si>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</si>
  <si>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</si>
  <si>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</si>
  <si>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</si>
  <si>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</si>
  <si>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</si>
  <si>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</si>
  <si>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</si>
  <si>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</si>
  <si>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</si>
  <si>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</si>
  <si>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</si>
  <si>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</si>
  <si>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</si>
  <si>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</si>
  <si>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</si>
  <si>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</si>
  <si>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</si>
  <si>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</si>
  <si>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</si>
  <si>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</si>
  <si>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</si>
  <si>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</si>
  <si>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</si>
  <si>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</si>
  <si>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</si>
  <si>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</si>
  <si>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</si>
  <si>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</si>
  <si>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</si>
  <si>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</si>
  <si>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</si>
  <si>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</si>
  <si>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</si>
  <si>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</si>
  <si>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</si>
  <si>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</si>
  <si>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</si>
  <si>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</si>
  <si>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</si>
  <si>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</si>
  <si>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</si>
  <si>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</si>
  <si>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</si>
  <si>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</si>
  <si>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</si>
  <si>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</si>
  <si>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</si>
  <si>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</si>
  <si>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</si>
  <si>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</si>
  <si>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</si>
  <si>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</si>
  <si>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</si>
  <si>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</si>
  <si>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</si>
  <si>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</si>
  <si>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</si>
  <si>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</si>
  <si>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</si>
  <si>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</si>
  <si>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</si>
  <si>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</si>
  <si>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</si>
  <si>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</si>
  <si>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</si>
  <si>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</si>
  <si>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</si>
  <si>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</si>
  <si>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</si>
  <si>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</si>
  <si>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</si>
  <si>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</si>
  <si>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</si>
  <si>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</si>
  <si>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</si>
  <si>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</si>
  <si>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</si>
  <si>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</si>
  <si>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</si>
  <si>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</si>
  <si>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</si>
  <si>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</si>
  <si>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</si>
  <si>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</si>
  <si>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</si>
  <si>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</si>
  <si>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</si>
  <si>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</si>
  <si>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</si>
  <si>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</si>
  <si>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</si>
  <si>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</si>
  <si>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</si>
  <si>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</si>
  <si>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</si>
  <si>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</si>
  <si>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</si>
  <si>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</si>
  <si>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</si>
  <si>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</si>
  <si>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</si>
  <si>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</si>
  <si>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</si>
  <si>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</si>
  <si>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</si>
  <si>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</si>
  <si>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</si>
  <si>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</si>
  <si>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</si>
  <si>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</si>
  <si>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</si>
  <si>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</si>
  <si>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</si>
  <si>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</si>
  <si>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</si>
  <si>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</si>
  <si>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</si>
  <si>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</si>
  <si>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</si>
  <si>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</si>
  <si>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</si>
  <si>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</si>
  <si>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</si>
  <si>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</si>
  <si>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</si>
  <si>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</si>
  <si>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</si>
  <si>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</si>
  <si>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</si>
  <si>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</si>
  <si>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</si>
  <si>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</si>
  <si>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</si>
  <si>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</si>
  <si>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</si>
  <si>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</si>
  <si>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</si>
  <si>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</si>
  <si>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</si>
  <si>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</si>
  <si>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</si>
  <si>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</si>
  <si>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</si>
  <si>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</si>
  <si>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</si>
  <si>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</si>
  <si>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</si>
  <si>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</si>
  <si>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</si>
  <si>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</si>
  <si>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</si>
  <si>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</si>
  <si>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</si>
  <si>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</si>
  <si>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</si>
  <si>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</si>
  <si>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</si>
  <si>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</si>
  <si>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</si>
  <si>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</si>
  <si>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</si>
  <si>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</si>
  <si>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</si>
  <si>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</si>
  <si>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</si>
  <si>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</si>
  <si>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</si>
  <si>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</si>
  <si>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</si>
  <si>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</si>
  <si>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</si>
  <si>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</si>
  <si>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</si>
  <si>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</si>
  <si>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</si>
  <si>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</si>
  <si>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</si>
  <si>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</si>
  <si>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</si>
  <si>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</si>
  <si>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</si>
  <si>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</si>
  <si>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</si>
  <si>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</si>
  <si>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</si>
  <si>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</si>
  <si>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</si>
  <si>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</si>
  <si>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</si>
  <si>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</si>
  <si>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</si>
  <si>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</si>
  <si>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</si>
  <si>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</si>
  <si>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</si>
  <si>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</si>
  <si>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</si>
  <si>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</si>
  <si>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</si>
  <si>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</si>
  <si>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</si>
  <si>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</si>
  <si>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</si>
  <si>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</si>
  <si>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</si>
  <si>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</si>
  <si>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</si>
  <si>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</si>
  <si>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</si>
  <si>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</si>
  <si>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</si>
  <si>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</si>
  <si>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</si>
  <si>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</si>
  <si>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</si>
  <si>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</si>
  <si>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</si>
  <si>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</si>
  <si>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</si>
  <si>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</si>
  <si>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</si>
  <si>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</si>
  <si>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</si>
  <si>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</si>
  <si>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</si>
  <si>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</si>
  <si>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</si>
  <si>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</si>
  <si>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</si>
  <si>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</si>
  <si>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</si>
  <si>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</si>
  <si>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</si>
  <si>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</si>
  <si>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</si>
  <si>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</si>
  <si>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</si>
  <si>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</si>
  <si>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</si>
  <si>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</si>
  <si>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</si>
  <si>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</si>
  <si>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</si>
  <si>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</si>
  <si>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</si>
  <si>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</si>
  <si>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</si>
  <si>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</si>
  <si>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</si>
  <si>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</si>
  <si>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</si>
  <si>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</si>
  <si>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</si>
  <si>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</si>
  <si>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</si>
  <si>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</si>
  <si>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</si>
  <si>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</si>
  <si>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</si>
  <si>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</si>
  <si>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</si>
  <si>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</si>
  <si>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</si>
  <si>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</si>
  <si>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</si>
  <si>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</si>
  <si>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</si>
  <si>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</si>
  <si>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</si>
  <si>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</si>
  <si>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</si>
  <si>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</si>
  <si>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</si>
  <si>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</si>
  <si>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</si>
  <si>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</si>
  <si>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</si>
  <si>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</si>
  <si>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</si>
  <si>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</si>
  <si>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</si>
  <si>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</si>
  <si>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</si>
  <si>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</si>
  <si>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</si>
  <si>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</si>
  <si>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</si>
  <si>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</si>
  <si>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</si>
  <si>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</si>
  <si>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</si>
  <si>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</si>
  <si>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</si>
  <si>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</si>
  <si>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</si>
  <si>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</si>
  <si>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</si>
  <si>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</si>
  <si>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</si>
  <si>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</si>
  <si>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</si>
  <si>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</si>
  <si>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</si>
  <si>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</si>
  <si>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</si>
  <si>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</si>
  <si>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</si>
  <si>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</si>
  <si>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</si>
  <si>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</si>
  <si>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</si>
  <si>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</si>
  <si>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</si>
  <si>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</si>
  <si>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</si>
  <si>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</si>
  <si>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</si>
  <si>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</si>
  <si>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</si>
  <si>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</si>
  <si>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</si>
  <si>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</si>
  <si>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</si>
  <si>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</si>
  <si>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</si>
  <si>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</si>
  <si>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</si>
  <si>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</si>
  <si>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</si>
  <si>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</si>
  <si>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</si>
  <si>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</si>
  <si>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</si>
  <si>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</si>
  <si>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</si>
  <si>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</si>
  <si>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</si>
  <si>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</si>
  <si>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</si>
  <si>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</si>
  <si>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</si>
  <si>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</si>
  <si>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</si>
  <si>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</si>
  <si>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</si>
  <si>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</si>
  <si>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</si>
  <si>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</si>
  <si>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</si>
  <si>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</si>
  <si>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</si>
  <si>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</si>
  <si>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</si>
  <si>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</si>
  <si>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</si>
  <si>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</si>
  <si>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</si>
  <si>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</si>
  <si>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</si>
  <si>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</si>
  <si>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</si>
  <si>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</si>
  <si>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</si>
  <si>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</si>
  <si>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</si>
  <si>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</si>
  <si>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</si>
  <si>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</si>
  <si>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</si>
  <si>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</si>
  <si>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</si>
  <si>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</si>
  <si>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</si>
  <si>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</si>
  <si>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</si>
  <si>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</si>
  <si>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</si>
  <si>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</si>
  <si>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</si>
  <si>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</si>
  <si>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</si>
  <si>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</si>
  <si>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</si>
  <si>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</si>
  <si>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</si>
  <si>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</si>
  <si>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</si>
  <si>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</si>
  <si>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</si>
  <si>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</si>
  <si>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</si>
  <si>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</si>
  <si>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</si>
  <si>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</si>
  <si>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</si>
  <si>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</si>
  <si>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</si>
  <si>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</si>
  <si>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</si>
  <si>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</si>
  <si>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</si>
  <si>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</si>
  <si>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</si>
  <si>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</si>
  <si>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</si>
  <si>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</si>
  <si>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</si>
  <si>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</si>
  <si>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</si>
  <si>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</si>
  <si>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</si>
  <si>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</si>
  <si>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</si>
  <si>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</si>
  <si>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</si>
  <si>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</si>
  <si>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</si>
  <si>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</si>
  <si>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</si>
  <si>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</si>
  <si>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</si>
  <si>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</si>
  <si>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</si>
  <si>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</si>
  <si>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</si>
  <si>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</si>
  <si>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</si>
  <si>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</si>
  <si>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</si>
  <si>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</si>
  <si>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</si>
  <si>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</si>
  <si>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</si>
  <si>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</si>
  <si>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</si>
  <si>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</si>
  <si>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</si>
  <si>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</si>
  <si>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</si>
  <si>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</si>
  <si>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</si>
  <si>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</si>
  <si>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</si>
  <si>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</si>
  <si>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</si>
  <si>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</si>
  <si>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</si>
  <si>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</si>
  <si>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</si>
  <si>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</si>
  <si>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</si>
  <si>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</si>
  <si>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</si>
  <si>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</si>
  <si>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</si>
  <si>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</si>
  <si>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</si>
  <si>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</si>
  <si>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</si>
  <si>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</si>
  <si>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</si>
  <si>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</si>
  <si>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</si>
  <si>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</si>
  <si>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</si>
  <si>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</si>
  <si>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</si>
  <si>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</si>
  <si>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</si>
  <si>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</si>
  <si>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</si>
  <si>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</si>
  <si>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</si>
  <si>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</si>
  <si>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</si>
  <si>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</si>
  <si>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</si>
  <si>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</si>
  <si>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</si>
  <si>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</si>
  <si>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</si>
  <si>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</si>
  <si>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</si>
  <si>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</si>
  <si>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</si>
  <si>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</si>
  <si>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</si>
  <si>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</si>
  <si>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</si>
  <si>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</si>
  <si>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</si>
  <si>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</si>
  <si>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</si>
  <si>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</si>
  <si>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</si>
  <si>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</si>
  <si>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</si>
  <si>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</si>
  <si>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</si>
  <si>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</si>
  <si>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</si>
  <si>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</si>
  <si>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</si>
  <si>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</si>
  <si>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</si>
  <si>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</si>
  <si>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</si>
  <si>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</si>
  <si>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</si>
  <si>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</si>
  <si>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</si>
  <si>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</si>
  <si>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</si>
  <si>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</si>
  <si>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</si>
  <si>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</si>
  <si>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</si>
  <si>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</si>
  <si>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</si>
  <si>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</si>
  <si>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</si>
  <si>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</si>
  <si>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</si>
  <si>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</si>
  <si>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</si>
  <si>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</si>
  <si>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</si>
  <si>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</si>
  <si>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</si>
  <si>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</si>
  <si>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</si>
  <si>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</si>
  <si>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</si>
  <si>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</si>
  <si>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</si>
  <si>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</si>
  <si>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</si>
  <si>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</si>
  <si>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</si>
  <si>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</si>
  <si>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</si>
  <si>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</si>
  <si>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</si>
  <si>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</si>
  <si>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</si>
  <si>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</si>
  <si>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</si>
  <si>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</si>
  <si>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</si>
  <si>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</si>
  <si>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</si>
  <si>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</si>
  <si>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</si>
  <si>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</si>
  <si>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</si>
  <si>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</si>
  <si>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</si>
  <si>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</si>
  <si>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</si>
  <si>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</si>
  <si>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</si>
  <si>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</si>
  <si>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</si>
  <si>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</si>
  <si>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</si>
  <si>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</si>
  <si>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</si>
  <si>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</si>
  <si>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</si>
  <si>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</si>
  <si>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</si>
  <si>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</si>
  <si>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</si>
  <si>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</si>
  <si>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</si>
  <si>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</si>
  <si>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</si>
  <si>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</si>
  <si>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</si>
  <si>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</si>
  <si>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</si>
  <si>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</si>
  <si>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</si>
  <si>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</si>
  <si>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</si>
  <si>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</si>
  <si>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</si>
  <si>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</si>
  <si>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</si>
  <si>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</si>
  <si>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</si>
  <si>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</si>
  <si>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</si>
  <si>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</si>
  <si>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</si>
  <si>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</si>
  <si>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</si>
  <si>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</si>
  <si>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</si>
  <si>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</si>
  <si>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</si>
  <si>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</si>
  <si>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</si>
  <si>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</si>
  <si>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</si>
  <si>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</si>
  <si>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</si>
  <si>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</si>
  <si>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</si>
  <si>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</si>
  <si>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</si>
  <si>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</si>
  <si>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</si>
  <si>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</si>
  <si>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</si>
  <si>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</si>
  <si>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</si>
  <si>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</si>
  <si>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</si>
  <si>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</si>
  <si>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</si>
  <si>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</si>
  <si>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</si>
  <si>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</si>
  <si>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</si>
  <si>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</si>
  <si>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</si>
  <si>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</si>
  <si>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</si>
  <si>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</si>
  <si>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</si>
  <si>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</si>
  <si>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</si>
  <si>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</si>
  <si>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</si>
  <si>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</si>
  <si>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</si>
  <si>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</si>
  <si>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</si>
  <si>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</si>
  <si>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</si>
  <si>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</si>
  <si>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</si>
  <si>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</si>
  <si>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</si>
  <si>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</si>
  <si>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</si>
  <si>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</si>
  <si>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</si>
  <si>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</si>
  <si>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</si>
  <si>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</si>
  <si>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</si>
  <si>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</si>
  <si>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</si>
  <si>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</si>
  <si>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</si>
  <si>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</si>
  <si>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</si>
  <si>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</si>
  <si>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</si>
  <si>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</si>
  <si>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</si>
  <si>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</si>
  <si>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</si>
  <si>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</si>
  <si>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</si>
  <si>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</si>
  <si>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</si>
  <si>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</si>
  <si>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</si>
  <si>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</si>
  <si>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</si>
  <si>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</si>
  <si>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</si>
  <si>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</si>
  <si>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</si>
  <si>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</si>
  <si>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</si>
  <si>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</si>
  <si>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</si>
  <si>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</si>
  <si>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</si>
  <si>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</si>
  <si>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</si>
  <si>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</si>
  <si>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</si>
  <si>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</si>
  <si>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</si>
  <si>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</si>
  <si>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</si>
  <si>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</si>
  <si>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</si>
  <si>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</si>
  <si>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</si>
  <si>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</si>
  <si>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</si>
  <si>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</si>
  <si>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</si>
  <si>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</si>
  <si>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</si>
  <si>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</si>
  <si>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</si>
  <si>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</si>
  <si>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</si>
  <si>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</si>
  <si>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</si>
  <si>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</si>
  <si>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</si>
  <si>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</si>
  <si>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</si>
  <si>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</si>
  <si>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</si>
  <si>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</si>
  <si>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</si>
  <si>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</si>
  <si>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</si>
  <si>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</si>
  <si>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</si>
  <si>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</si>
  <si>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</si>
  <si>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</si>
  <si>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</si>
  <si>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</si>
  <si>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</si>
  <si>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</si>
  <si>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</si>
  <si>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</si>
  <si>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</si>
  <si>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</si>
  <si>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</si>
  <si>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</si>
  <si>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</si>
  <si>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</si>
  <si>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</si>
  <si>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</si>
  <si>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</si>
  <si>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</si>
  <si>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</si>
  <si>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</si>
  <si>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</si>
  <si>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</si>
  <si>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</si>
  <si>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</si>
  <si>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</si>
  <si>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</si>
  <si>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</si>
  <si>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</si>
  <si>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</si>
  <si>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</si>
  <si>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</si>
  <si>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</si>
  <si>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</si>
  <si>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</si>
  <si>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</si>
  <si>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</si>
  <si>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</si>
  <si>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</si>
  <si>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</si>
  <si>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</si>
  <si>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</si>
  <si>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</si>
  <si>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</si>
  <si>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</si>
  <si>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</si>
  <si>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</si>
  <si>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</si>
  <si>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</si>
  <si>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</si>
  <si>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</si>
  <si>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</si>
  <si>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</si>
  <si>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</si>
  <si>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</si>
  <si>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</si>
  <si>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</si>
  <si>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</si>
  <si>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</si>
  <si>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</si>
  <si>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</si>
  <si>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</si>
  <si>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</si>
  <si>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</si>
  <si>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</si>
  <si>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</si>
  <si>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</si>
  <si>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</si>
  <si>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</si>
  <si>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</si>
  <si>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</si>
  <si>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</si>
  <si>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</si>
  <si>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</si>
  <si>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</si>
  <si>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</si>
  <si>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</si>
  <si>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</si>
  <si>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</si>
  <si>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</si>
  <si>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</si>
  <si>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</si>
  <si>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</si>
  <si>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</si>
  <si>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</si>
  <si>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</si>
  <si>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</si>
  <si>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</si>
  <si>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</si>
  <si>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</si>
  <si>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</si>
  <si>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</si>
  <si>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</si>
  <si>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</si>
  <si>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</si>
  <si>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</si>
  <si>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</si>
  <si>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</si>
  <si>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</si>
  <si>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</si>
  <si>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</si>
  <si>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</si>
  <si>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</si>
  <si>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</si>
  <si>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</si>
  <si>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</si>
  <si>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</si>
  <si>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</si>
  <si>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</si>
  <si>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</si>
  <si>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</si>
  <si>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</si>
  <si>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</si>
  <si>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</si>
  <si>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</si>
  <si>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</si>
  <si>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</si>
  <si>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</si>
  <si>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</si>
  <si>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</si>
  <si>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</si>
  <si>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</si>
  <si>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</si>
  <si>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</si>
  <si>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</si>
  <si>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</si>
  <si>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</si>
  <si>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</si>
  <si>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</si>
  <si>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</si>
  <si>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</si>
  <si>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</si>
  <si>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</si>
  <si>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</si>
  <si>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</si>
  <si>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</si>
  <si>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</si>
  <si>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</si>
  <si>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</si>
  <si>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</si>
  <si>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</si>
  <si>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</si>
  <si>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</si>
  <si>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</si>
  <si>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</si>
  <si>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</si>
  <si>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</si>
  <si>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</si>
  <si>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</si>
  <si>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</si>
  <si>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</si>
  <si>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</si>
  <si>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</si>
  <si>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</si>
  <si>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</si>
  <si>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</si>
  <si>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</si>
  <si>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</si>
  <si>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</si>
  <si>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</si>
  <si>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</si>
  <si>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</si>
  <si>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</si>
  <si>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</si>
  <si>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</si>
  <si>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</si>
  <si>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</si>
  <si>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</si>
  <si>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</si>
  <si>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</si>
  <si>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</si>
  <si>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</si>
  <si>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</si>
  <si>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</si>
  <si>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</si>
  <si>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</si>
  <si>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</si>
  <si>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</si>
  <si>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</si>
  <si>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</si>
  <si>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</si>
  <si>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</si>
  <si>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</si>
  <si>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</si>
  <si>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</si>
  <si>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</si>
  <si>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</si>
  <si>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</si>
  <si>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</si>
  <si>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</si>
  <si>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</si>
  <si>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</si>
  <si>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</si>
  <si>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</si>
  <si>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</si>
  <si>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</si>
  <si>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</si>
  <si>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</si>
  <si>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</si>
  <si>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</si>
  <si>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</si>
  <si>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</si>
  <si>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</si>
  <si>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</si>
  <si>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</si>
  <si>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</si>
  <si>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</si>
  <si>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</si>
  <si>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</si>
  <si>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</si>
  <si>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</si>
  <si>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</si>
  <si>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</si>
  <si>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</si>
  <si>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</si>
  <si>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</si>
  <si>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</si>
  <si>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</si>
  <si>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</si>
  <si>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</si>
  <si>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</si>
  <si>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</si>
  <si>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</si>
  <si>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</si>
  <si>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</si>
  <si>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</si>
  <si>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</si>
  <si>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</si>
  <si>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</si>
  <si>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</si>
  <si>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</si>
  <si>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</si>
  <si>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</si>
  <si>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</si>
  <si>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</si>
  <si>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</si>
  <si>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</si>
  <si>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</si>
  <si>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</si>
  <si>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</si>
  <si>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</si>
  <si>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</si>
  <si>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</si>
  <si>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</si>
  <si>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</si>
  <si>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</si>
  <si>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</si>
  <si>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</si>
  <si>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</si>
  <si>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</si>
  <si>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</si>
  <si>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</si>
  <si>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</si>
  <si>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</si>
  <si>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</si>
  <si>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</si>
  <si>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</si>
  <si>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</si>
  <si>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</si>
  <si>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</si>
  <si>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</si>
  <si>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</si>
  <si>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</si>
  <si>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</si>
  <si>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</si>
  <si>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</si>
  <si>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</si>
  <si>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</si>
  <si>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</si>
  <si>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</si>
  <si>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</si>
  <si>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</si>
  <si>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</si>
  <si>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</si>
  <si>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</si>
  <si>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</si>
  <si>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</si>
  <si>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</si>
  <si>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</si>
  <si>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</si>
  <si>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</si>
  <si>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</si>
  <si>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</si>
  <si>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</si>
  <si>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</si>
  <si>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</si>
  <si>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</si>
  <si>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</si>
  <si>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</si>
  <si>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</si>
  <si>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</si>
  <si>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</si>
  <si>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</si>
  <si>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</si>
  <si>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</si>
  <si>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</si>
  <si>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</si>
  <si>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</si>
  <si>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</si>
  <si>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</si>
  <si>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</si>
  <si>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</si>
  <si>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</si>
  <si>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</si>
  <si>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</si>
  <si>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</si>
  <si>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</si>
  <si>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</si>
  <si>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</si>
  <si>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</si>
  <si>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</si>
  <si>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</si>
  <si>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</si>
  <si>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</si>
  <si>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</si>
  <si>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</si>
  <si>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</si>
  <si>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</si>
  <si>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</si>
  <si>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</si>
  <si>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</si>
  <si>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</si>
  <si>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</si>
  <si>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</si>
  <si>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</si>
  <si>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</si>
  <si>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</si>
  <si>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</si>
  <si>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</si>
  <si>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</si>
  <si>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</si>
  <si>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</si>
  <si>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</si>
  <si>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</si>
  <si>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</si>
  <si>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</si>
  <si>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</si>
  <si>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</si>
  <si>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</si>
  <si>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</si>
  <si>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</si>
  <si>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</si>
  <si>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</si>
  <si>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</si>
  <si>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</si>
  <si>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</si>
  <si>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</si>
  <si>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</si>
  <si>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</si>
  <si>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</si>
  <si>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</si>
  <si>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</si>
  <si>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</si>
  <si>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</si>
  <si>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</si>
  <si>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</si>
  <si>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</si>
  <si>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</si>
  <si>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</si>
  <si>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</si>
  <si>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</si>
  <si>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</si>
  <si>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</si>
  <si>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</si>
  <si>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</si>
  <si>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</si>
  <si>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</si>
  <si>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</si>
  <si>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</si>
  <si>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</si>
  <si>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</si>
  <si>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</si>
  <si>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</si>
  <si>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</si>
  <si>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</si>
  <si>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</si>
  <si>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</si>
  <si>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</si>
  <si>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</si>
  <si>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</si>
  <si>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</si>
  <si>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</si>
  <si>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</si>
  <si>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</si>
  <si>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</si>
  <si>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</si>
  <si>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</si>
  <si>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</si>
  <si>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</si>
  <si>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</si>
  <si>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</si>
  <si>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</si>
  <si>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</si>
  <si>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</si>
  <si>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</si>
  <si>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</si>
  <si>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</si>
  <si>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</si>
  <si>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</si>
  <si>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</si>
  <si>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</si>
  <si>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</si>
  <si>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</si>
  <si>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</si>
  <si>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</si>
  <si>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</si>
  <si>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</si>
  <si>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</si>
  <si>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</si>
  <si>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</si>
  <si>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</si>
  <si>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</si>
  <si>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</si>
  <si>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</si>
  <si>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</si>
  <si>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</si>
  <si>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</si>
  <si>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</si>
  <si>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</si>
  <si>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</si>
  <si>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</si>
  <si>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</si>
  <si>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</si>
  <si>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</si>
  <si>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</si>
  <si>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</si>
  <si>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</si>
  <si>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</si>
  <si>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</si>
  <si>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</si>
  <si>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</si>
  <si>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</si>
  <si>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</si>
  <si>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</si>
  <si>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</si>
  <si>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</si>
  <si>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</si>
  <si>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</si>
  <si>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</si>
  <si>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</si>
  <si>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</si>
  <si>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</si>
  <si>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</si>
  <si>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</si>
  <si>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</si>
  <si>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</si>
  <si>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</si>
  <si>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</si>
  <si>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</si>
  <si>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</si>
  <si>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</si>
  <si>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</si>
  <si>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</si>
  <si>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</si>
  <si>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</si>
  <si>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</si>
  <si>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</si>
  <si>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</si>
  <si>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</si>
  <si>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</si>
  <si>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</si>
  <si>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</si>
  <si>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</si>
  <si>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</si>
  <si>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</si>
  <si>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</si>
  <si>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</si>
  <si>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</si>
  <si>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</si>
  <si>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</si>
  <si>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</si>
  <si>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</si>
  <si>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</si>
  <si>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</si>
  <si>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</si>
  <si>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</si>
  <si>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</si>
  <si>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</si>
  <si>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</si>
  <si>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</si>
  <si>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</si>
  <si>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</si>
  <si>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</si>
  <si>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</si>
  <si>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</si>
  <si>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</si>
  <si>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</si>
  <si>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</si>
  <si>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</si>
  <si>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</si>
  <si>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</si>
  <si>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</si>
  <si>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</si>
  <si>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</si>
  <si>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</si>
  <si>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</si>
  <si>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</si>
  <si>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</si>
  <si>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</si>
  <si>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</si>
  <si>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</si>
  <si>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</si>
  <si>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</si>
  <si>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</si>
  <si>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</si>
  <si>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</si>
  <si>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</si>
  <si>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</si>
  <si>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</si>
  <si>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</si>
  <si>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</si>
  <si>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</si>
  <si>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</si>
  <si>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</si>
  <si>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</si>
  <si>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</si>
  <si>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</si>
  <si>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</si>
  <si>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</si>
  <si>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</si>
  <si>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</si>
  <si>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</si>
  <si>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</si>
  <si>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</si>
  <si>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</si>
  <si>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</si>
  <si>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</si>
  <si>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</si>
  <si>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</si>
  <si>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</si>
  <si>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</si>
  <si>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</si>
  <si>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</si>
  <si>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</si>
  <si>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</si>
  <si>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</si>
  <si>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</si>
  <si>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</si>
  <si>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</si>
  <si>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</si>
  <si>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</si>
  <si>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</si>
  <si>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</si>
  <si>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</si>
  <si>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</si>
  <si>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</si>
  <si>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</si>
  <si>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</si>
  <si>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</si>
  <si>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</si>
  <si>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</si>
  <si>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</si>
  <si>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</si>
  <si>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</si>
  <si>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</si>
  <si>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</si>
  <si>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</si>
  <si>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</si>
  <si>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</si>
  <si>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</si>
  <si>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</si>
  <si>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</si>
  <si>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</si>
  <si>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</si>
  <si>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</si>
  <si>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</si>
  <si>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</si>
  <si>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</si>
  <si>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</si>
  <si>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</si>
  <si>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</si>
  <si>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</si>
  <si>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</si>
  <si>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</si>
  <si>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</si>
  <si>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</si>
  <si>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</si>
  <si>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</si>
  <si>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</si>
  <si>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</si>
  <si>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</si>
  <si>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</si>
  <si>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</si>
  <si>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</si>
  <si>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</si>
  <si>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</si>
  <si>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</si>
  <si>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</si>
  <si>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</si>
  <si>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</si>
  <si>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</si>
  <si>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</si>
  <si>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</si>
  <si>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</si>
  <si>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</si>
  <si>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</si>
  <si>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</si>
  <si>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</si>
  <si>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</si>
  <si>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</si>
  <si>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</si>
  <si>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</si>
  <si>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</si>
  <si>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</si>
  <si>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</si>
  <si>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</si>
  <si>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</si>
  <si>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</si>
  <si>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</si>
  <si>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</si>
  <si>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</si>
  <si>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</si>
  <si>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</si>
  <si>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</si>
  <si>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</si>
  <si>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</si>
  <si>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</si>
  <si>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</si>
  <si>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</si>
  <si>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</si>
  <si>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</si>
  <si>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</si>
  <si>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</si>
  <si>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</si>
  <si>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</si>
  <si>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</si>
  <si>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</si>
  <si>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</si>
  <si>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</si>
  <si>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</si>
  <si>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</si>
  <si>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</si>
  <si>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</si>
  <si>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</si>
  <si>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</si>
  <si>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</si>
  <si>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</si>
  <si>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</si>
  <si>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</si>
  <si>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</si>
  <si>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</si>
  <si>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</si>
  <si>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</si>
  <si>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</si>
  <si>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</si>
  <si>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</si>
  <si>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</si>
  <si>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</si>
  <si>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</si>
  <si>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</si>
  <si>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</si>
  <si>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</si>
  <si>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</si>
  <si>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</si>
  <si>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</si>
  <si>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</si>
  <si>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</si>
  <si>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</si>
  <si>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</si>
  <si>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</si>
  <si>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</si>
  <si>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</si>
  <si>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</si>
  <si>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</si>
  <si>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</si>
  <si>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</si>
  <si>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</si>
  <si>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</si>
  <si>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</si>
  <si>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</si>
  <si>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</si>
  <si>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</si>
  <si>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</si>
  <si>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</si>
  <si>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</si>
  <si>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</si>
  <si>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</si>
  <si>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</si>
  <si>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</si>
  <si>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</si>
  <si>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</si>
  <si>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</si>
  <si>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</si>
  <si>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</si>
  <si>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</si>
  <si>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</si>
  <si>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</si>
  <si>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</si>
  <si>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</si>
  <si>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</si>
  <si>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</si>
  <si>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</si>
  <si>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</si>
  <si>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</si>
  <si>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</si>
  <si>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</si>
  <si>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</si>
  <si>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</si>
  <si>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</si>
  <si>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</si>
  <si>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</si>
  <si>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</si>
  <si>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</si>
  <si>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</si>
  <si>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</si>
  <si>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</si>
  <si>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</si>
  <si>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</si>
  <si>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</si>
  <si>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</si>
  <si>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</si>
  <si>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</si>
  <si>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</si>
  <si>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</si>
  <si>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</si>
  <si>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</si>
  <si>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</si>
  <si>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</si>
  <si>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</si>
  <si>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</si>
  <si>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</si>
  <si>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</si>
  <si>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</si>
  <si>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</si>
  <si>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</si>
  <si>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</si>
  <si>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</si>
  <si>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</si>
  <si>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</si>
  <si>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</si>
  <si>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</si>
  <si>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</si>
  <si>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</si>
  <si>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</si>
  <si>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</si>
  <si>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</si>
  <si>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</si>
  <si>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</si>
  <si>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</si>
  <si>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</si>
  <si>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</si>
  <si>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</si>
  <si>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</si>
  <si>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</si>
  <si>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</si>
  <si>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</si>
  <si>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</si>
  <si>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</si>
  <si>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</si>
  <si>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</si>
  <si>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</si>
  <si>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</si>
  <si>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</si>
  <si>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</si>
  <si>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</si>
  <si>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</si>
  <si>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</si>
  <si>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</si>
  <si>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</si>
  <si>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</si>
  <si>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</si>
  <si>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</si>
  <si>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</si>
  <si>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</si>
  <si>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</si>
  <si>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</si>
  <si>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</si>
  <si>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</si>
  <si>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</si>
  <si>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</si>
  <si>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</si>
  <si>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</si>
  <si>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</si>
  <si>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</si>
  <si>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</si>
  <si>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</si>
  <si>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</si>
  <si>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</si>
  <si>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</si>
  <si>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</si>
  <si>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</si>
  <si>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</si>
  <si>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</si>
  <si>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</si>
  <si>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</si>
  <si>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</si>
  <si>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</si>
  <si>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</si>
  <si>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</si>
  <si>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</si>
  <si>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</si>
  <si>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</si>
  <si>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</si>
  <si>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</si>
  <si>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</si>
  <si>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</si>
  <si>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</si>
  <si>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</si>
  <si>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</si>
  <si>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</si>
  <si>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</si>
  <si>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</si>
  <si>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</si>
  <si>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</si>
  <si>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</si>
  <si>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</si>
  <si>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</si>
  <si>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</si>
  <si>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</si>
  <si>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</si>
  <si>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</si>
  <si>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</si>
  <si>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</si>
  <si>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</si>
  <si>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</si>
  <si>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</si>
  <si>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</si>
  <si>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</si>
  <si>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</si>
  <si>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</si>
  <si>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</si>
  <si>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</si>
  <si>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</si>
  <si>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</si>
  <si>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</si>
  <si>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</si>
  <si>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</si>
  <si>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</si>
  <si>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</si>
  <si>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</si>
  <si>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</si>
  <si>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</si>
  <si>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</si>
  <si>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</si>
  <si>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</si>
  <si>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</si>
  <si>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</si>
  <si>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</si>
  <si>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</si>
  <si>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</si>
  <si>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</si>
  <si>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</si>
  <si>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</si>
  <si>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</si>
  <si>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</si>
  <si>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</si>
  <si>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</si>
  <si>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</si>
  <si>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</si>
  <si>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</si>
  <si>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</si>
  <si>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</si>
  <si>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</si>
  <si>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</si>
  <si>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</si>
  <si>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</si>
  <si>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</si>
  <si>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</si>
  <si>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</si>
  <si>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</si>
  <si>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</si>
  <si>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</si>
  <si>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</si>
  <si>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</si>
  <si>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</si>
  <si>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</si>
  <si>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</si>
  <si>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</si>
  <si>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</si>
  <si>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</si>
  <si>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</si>
  <si>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</si>
  <si>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</si>
  <si>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</si>
  <si>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</si>
  <si>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</si>
  <si>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</si>
  <si>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</si>
  <si>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</si>
  <si>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</si>
  <si>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</si>
  <si>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</si>
  <si>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</si>
  <si>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</si>
  <si>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</si>
  <si>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</si>
  <si>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</si>
  <si>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</si>
  <si>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</si>
  <si>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</si>
  <si>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</si>
  <si>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</si>
  <si>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</si>
  <si>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</si>
  <si>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</si>
  <si>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</si>
  <si>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</si>
  <si>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</si>
  <si>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</si>
  <si>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</si>
  <si>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</si>
  <si>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</si>
  <si>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</si>
  <si>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</si>
  <si>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</si>
  <si>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</si>
  <si>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</si>
  <si>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</si>
  <si>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</si>
  <si>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</si>
  <si>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</si>
  <si>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</si>
  <si>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</si>
  <si>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</si>
  <si>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</si>
  <si>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</si>
  <si>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</si>
  <si>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</si>
  <si>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</si>
  <si>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</si>
  <si>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</si>
  <si>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</si>
  <si>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</si>
  <si>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</si>
  <si>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</si>
  <si>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</si>
  <si>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</si>
  <si>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</si>
  <si>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</si>
  <si>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</si>
  <si>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</si>
  <si>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</si>
  <si>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</si>
  <si>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</si>
  <si>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</si>
  <si>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</si>
  <si>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</si>
  <si>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</si>
  <si>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</si>
  <si>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</si>
  <si>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</si>
  <si>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</si>
  <si>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</si>
  <si>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</si>
  <si>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</si>
  <si>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</si>
  <si>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</si>
  <si>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</si>
  <si>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</si>
  <si>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</si>
  <si>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</si>
  <si>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</si>
  <si>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</si>
  <si>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</si>
  <si>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</si>
  <si>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</si>
  <si>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</si>
  <si>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</si>
  <si>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</si>
  <si>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</si>
  <si>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</si>
  <si>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</si>
  <si>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</si>
  <si>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</si>
  <si>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</si>
  <si>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</si>
  <si>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</si>
  <si>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</si>
  <si>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</si>
  <si>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</si>
  <si>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</si>
  <si>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</si>
  <si>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</si>
  <si>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</si>
  <si>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</si>
  <si>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</si>
  <si>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</si>
  <si>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</si>
  <si>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</si>
  <si>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</si>
  <si>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</si>
  <si>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</si>
  <si>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</si>
  <si>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</si>
  <si>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</si>
  <si>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</si>
  <si>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</si>
  <si>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</si>
  <si>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</si>
  <si>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</si>
  <si>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</si>
  <si>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</si>
  <si>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</si>
  <si>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</si>
  <si>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</si>
  <si>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</si>
  <si>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</si>
  <si>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</si>
  <si>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</si>
  <si>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</si>
  <si>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</si>
  <si>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</si>
  <si>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</si>
  <si>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</si>
  <si>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</si>
  <si>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</si>
  <si>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</si>
  <si>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</si>
  <si>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</si>
  <si>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</si>
  <si>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</si>
  <si>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</si>
  <si>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</si>
  <si>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</si>
  <si>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</si>
  <si>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</si>
  <si>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</si>
  <si>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</si>
  <si>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</si>
  <si>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</si>
  <si>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</si>
  <si>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</si>
  <si>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</si>
  <si>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</si>
  <si>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</si>
  <si>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</si>
  <si>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</si>
  <si>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</si>
  <si>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</si>
  <si>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</si>
  <si>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</si>
  <si>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</si>
  <si>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</si>
  <si>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</si>
  <si>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</si>
  <si>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</si>
  <si>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</si>
  <si>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</si>
  <si>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</si>
  <si>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</si>
  <si>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</si>
  <si>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</si>
  <si>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</si>
  <si>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</si>
  <si>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</si>
  <si>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</si>
  <si>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</si>
  <si>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</si>
  <si>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</si>
  <si>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</si>
  <si>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</si>
  <si>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</si>
  <si>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</si>
  <si>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</si>
  <si>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</si>
  <si>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</si>
  <si>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</si>
  <si>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</si>
  <si>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</si>
  <si>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</si>
  <si>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</si>
  <si>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</si>
  <si>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</si>
  <si>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</si>
  <si>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</si>
  <si>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</si>
  <si>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</si>
  <si>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</si>
  <si>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</si>
  <si>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</si>
  <si>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</si>
  <si>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</si>
  <si>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</si>
  <si>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</si>
  <si>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</si>
  <si>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</si>
  <si>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</si>
  <si>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</si>
  <si>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</si>
  <si>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</si>
  <si>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</si>
  <si>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</si>
  <si>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</si>
  <si>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</si>
  <si>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</si>
  <si>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</si>
  <si>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</si>
  <si>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</si>
  <si>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</si>
  <si>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</si>
  <si>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</si>
  <si>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</si>
  <si>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</si>
  <si>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</si>
  <si>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</si>
  <si>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</si>
  <si>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</si>
  <si>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</si>
  <si>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</si>
  <si>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</si>
  <si>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</si>
  <si>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</si>
  <si>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</si>
  <si>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</si>
  <si>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</si>
  <si>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</si>
  <si>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</si>
  <si>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</si>
  <si>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</si>
  <si>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</si>
  <si>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</si>
  <si>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</si>
  <si>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</si>
  <si>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</si>
  <si>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</si>
  <si>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</si>
  <si>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</si>
  <si>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</si>
  <si>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</si>
  <si>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</si>
  <si>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</si>
  <si>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</si>
  <si>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</si>
  <si>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</si>
  <si>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</si>
  <si>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</si>
  <si>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</si>
  <si>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</si>
  <si>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</si>
  <si>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</si>
  <si>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</si>
  <si>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</si>
  <si>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</si>
  <si>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</si>
  <si>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</si>
  <si>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</si>
  <si>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</si>
  <si>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</si>
  <si>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</si>
  <si>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</si>
  <si>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</si>
  <si>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</si>
  <si>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</si>
  <si>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</si>
  <si>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</si>
  <si>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</si>
  <si>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</si>
  <si>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</si>
  <si>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</si>
  <si>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</si>
  <si>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</si>
  <si>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</si>
  <si>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</si>
  <si>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</si>
  <si>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</si>
  <si>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</si>
  <si>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</si>
  <si>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</si>
  <si>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</si>
  <si>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</si>
  <si>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</si>
  <si>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</si>
  <si>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</si>
  <si>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</si>
  <si>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</si>
  <si>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</si>
  <si>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</si>
  <si>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</si>
  <si>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</si>
  <si>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</si>
  <si>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</si>
  <si>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</si>
  <si>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</si>
  <si>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</si>
  <si>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</si>
  <si>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</si>
  <si>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</si>
  <si>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</si>
  <si>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</si>
  <si>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</si>
  <si>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</si>
  <si>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</si>
  <si>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</si>
  <si>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</si>
  <si>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</si>
  <si>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</si>
  <si>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</si>
  <si>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</si>
  <si>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</si>
  <si>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</si>
  <si>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</si>
  <si>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</si>
  <si>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</si>
  <si>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</si>
  <si>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</si>
  <si>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</si>
  <si>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</si>
  <si>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</si>
  <si>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</si>
  <si>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</si>
  <si>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</si>
  <si>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</si>
  <si>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</si>
  <si>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</si>
  <si>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</si>
  <si>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</si>
  <si>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</si>
  <si>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</si>
  <si>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</si>
  <si>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</si>
  <si>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</si>
  <si>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</si>
  <si>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</si>
  <si>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</si>
  <si>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</si>
  <si>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</si>
  <si>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</si>
  <si>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</si>
  <si>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</si>
  <si>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</si>
  <si>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</si>
  <si>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</si>
  <si>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</si>
  <si>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</si>
  <si>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</si>
  <si>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</si>
  <si>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</si>
  <si>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</si>
  <si>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</si>
  <si>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</si>
  <si>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</si>
  <si>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</si>
  <si>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</si>
  <si>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</si>
  <si>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</si>
  <si>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</si>
  <si>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</si>
  <si>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</si>
  <si>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</si>
  <si>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</si>
  <si>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</si>
  <si>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</si>
  <si>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</si>
  <si>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</si>
  <si>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</si>
  <si>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</si>
  <si>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</si>
  <si>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</si>
  <si>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</si>
  <si>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</si>
  <si>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</si>
  <si>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</si>
  <si>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</si>
  <si>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</si>
  <si>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</si>
  <si>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</si>
  <si>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</si>
  <si>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</si>
  <si>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</si>
  <si>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</si>
  <si>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</si>
  <si>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</si>
  <si>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</si>
  <si>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</si>
  <si>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</si>
  <si>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</si>
  <si>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</si>
  <si>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</si>
  <si>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</si>
  <si>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</si>
  <si>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</si>
  <si>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</si>
  <si>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</si>
  <si>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</si>
  <si>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</si>
  <si>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</si>
  <si>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</si>
  <si>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</si>
  <si>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</si>
  <si>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</si>
  <si>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</si>
  <si>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</si>
  <si>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</si>
  <si>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</si>
  <si>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</si>
  <si>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</si>
  <si>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</si>
  <si>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</si>
  <si>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</si>
  <si>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</si>
  <si>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</si>
  <si>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</si>
  <si>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</si>
  <si>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</si>
  <si>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</si>
  <si>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</si>
  <si>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</si>
  <si>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</si>
  <si>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</si>
  <si>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</si>
  <si>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</si>
  <si>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</si>
  <si>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</si>
  <si>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</si>
  <si>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</si>
  <si>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</si>
  <si>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</si>
  <si>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</si>
  <si>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</si>
  <si>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</si>
  <si>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</si>
  <si>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</si>
  <si>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</si>
  <si>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</si>
  <si>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</si>
  <si>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</si>
  <si>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</si>
  <si>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</si>
  <si>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</si>
  <si>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</si>
  <si>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</si>
  <si>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</si>
  <si>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</si>
  <si>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</si>
  <si>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</si>
  <si>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</si>
  <si>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</si>
  <si>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</si>
  <si>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</si>
  <si>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</si>
  <si>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</si>
  <si>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</si>
  <si>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</si>
  <si>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</si>
  <si>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</si>
  <si>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</si>
  <si>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</si>
  <si>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</si>
  <si>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</si>
  <si>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</si>
  <si>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</si>
  <si>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</si>
  <si>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</si>
  <si>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</si>
  <si>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</si>
  <si>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</si>
  <si>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</si>
  <si>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</si>
  <si>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</si>
  <si>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</si>
  <si>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</si>
  <si>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</si>
  <si>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</si>
  <si>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</si>
  <si>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</si>
  <si>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</si>
  <si>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</si>
  <si>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</si>
  <si>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</si>
  <si>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</si>
  <si>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</si>
  <si>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</si>
  <si>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</si>
  <si>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</si>
  <si>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</si>
  <si>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</si>
  <si>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</si>
  <si>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</si>
  <si>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</si>
  <si>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</si>
  <si>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</si>
  <si>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</si>
  <si>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</si>
  <si>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</si>
  <si>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</si>
  <si>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</si>
  <si>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</si>
  <si>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</si>
  <si>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</si>
  <si>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</si>
  <si>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</si>
  <si>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</si>
  <si>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</si>
  <si>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</si>
  <si>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</si>
  <si>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</si>
  <si>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</si>
  <si>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</si>
  <si>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</si>
  <si>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</si>
  <si>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</si>
  <si>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</si>
  <si>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</si>
  <si>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</si>
  <si>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</si>
  <si>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</si>
  <si>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</si>
  <si>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</si>
  <si>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</si>
  <si>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</si>
  <si>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</si>
  <si>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</si>
  <si>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</si>
  <si>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</si>
  <si>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</si>
  <si>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</si>
  <si>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</si>
  <si>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</si>
  <si>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</si>
  <si>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</si>
  <si>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</si>
  <si>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</si>
  <si>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</si>
  <si>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</si>
  <si>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</si>
  <si>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</si>
  <si>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</si>
  <si>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</si>
  <si>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</si>
  <si>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</si>
  <si>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</si>
  <si>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</si>
  <si>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</si>
  <si>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</si>
  <si>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</si>
  <si>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</si>
  <si>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</si>
  <si>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</si>
  <si>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</si>
  <si>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</si>
  <si>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</si>
  <si>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</si>
  <si>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</si>
  <si>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</si>
  <si>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</si>
  <si>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</si>
  <si>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</si>
  <si>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</si>
  <si>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</si>
  <si>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</si>
  <si>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</si>
  <si>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</si>
  <si>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</si>
  <si>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</si>
  <si>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</si>
  <si>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</si>
  <si>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</si>
  <si>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</si>
  <si>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</si>
  <si>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</si>
  <si>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</si>
  <si>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</si>
  <si>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</si>
  <si>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</si>
  <si>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</si>
  <si>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</si>
  <si>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</si>
  <si>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</si>
  <si>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</si>
  <si>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</si>
  <si>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</si>
  <si>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</si>
  <si>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</si>
  <si>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</si>
  <si>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</si>
  <si>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</si>
  <si>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</si>
  <si>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</si>
  <si>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</si>
  <si>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</si>
  <si>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</si>
  <si>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</si>
  <si>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</si>
  <si>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</si>
  <si>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</si>
  <si>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</si>
  <si>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</si>
  <si>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</si>
  <si>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</si>
  <si>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</si>
  <si>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</si>
  <si>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</si>
  <si>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</si>
  <si>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</si>
  <si>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</si>
  <si>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</si>
  <si>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</si>
  <si>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</si>
  <si>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</si>
  <si>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</si>
  <si>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</si>
  <si>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</si>
  <si>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</si>
  <si>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</si>
  <si>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</si>
  <si>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</si>
  <si>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</si>
  <si>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</si>
  <si>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</si>
  <si>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</si>
  <si>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</si>
  <si>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</si>
  <si>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</si>
  <si>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</si>
  <si>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</si>
  <si>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</si>
  <si>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</si>
  <si>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</si>
  <si>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</si>
  <si>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</si>
  <si>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</si>
  <si>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</si>
  <si>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</si>
  <si>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</si>
  <si>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</si>
  <si>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</si>
  <si>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</si>
  <si>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</si>
  <si>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</si>
  <si>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</si>
  <si>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</si>
  <si>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</si>
  <si>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</si>
  <si>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</si>
  <si>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</si>
  <si>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</si>
  <si>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</si>
  <si>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</si>
  <si>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</si>
  <si>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</si>
  <si>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</si>
  <si>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</si>
  <si>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</si>
  <si>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</si>
  <si>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</si>
  <si>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</si>
  <si>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</si>
  <si>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</si>
  <si>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</si>
  <si>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</si>
  <si>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</si>
  <si>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</si>
  <si>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</si>
  <si>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</si>
  <si>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</si>
  <si>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</si>
  <si>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</si>
  <si>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</si>
  <si>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</si>
  <si>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</si>
  <si>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</si>
  <si>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</si>
  <si>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</si>
  <si>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</si>
  <si>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</si>
  <si>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</si>
  <si>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</si>
  <si>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</si>
  <si>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</si>
  <si>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</si>
  <si>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</si>
  <si>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</si>
  <si>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</si>
  <si>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</si>
  <si>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</si>
  <si>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</si>
  <si>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</si>
  <si>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</si>
  <si>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</si>
  <si>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</si>
  <si>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</si>
  <si>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</si>
  <si>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</si>
  <si>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</si>
  <si>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</si>
  <si>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</si>
  <si>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</si>
  <si>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</si>
  <si>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</si>
  <si>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</si>
  <si>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</si>
  <si>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</si>
  <si>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</si>
  <si>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</si>
  <si>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</si>
  <si>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</si>
  <si>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</si>
  <si>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</si>
  <si>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</si>
  <si>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</si>
  <si>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</si>
  <si>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</si>
  <si>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</si>
  <si>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</si>
  <si>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</si>
  <si>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</si>
  <si>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</si>
  <si>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</si>
  <si>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</si>
  <si>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</si>
  <si>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</si>
  <si>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</si>
  <si>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</si>
  <si>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</si>
  <si>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</si>
  <si>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</si>
  <si>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</si>
  <si>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</si>
  <si>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</si>
  <si>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</si>
  <si>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</si>
  <si>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</si>
  <si>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</si>
  <si>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</si>
  <si>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</si>
  <si>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</si>
  <si>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</si>
  <si>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</si>
  <si>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</si>
  <si>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</si>
  <si>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</si>
  <si>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</si>
  <si>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</si>
  <si>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</si>
  <si>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</si>
  <si>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</si>
  <si>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</si>
  <si>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</si>
  <si>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</si>
  <si>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</si>
  <si>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</si>
  <si>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</si>
  <si>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</si>
  <si>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</si>
  <si>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</si>
  <si>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</si>
  <si>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</si>
  <si>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</si>
  <si>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</si>
  <si>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</si>
  <si>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</si>
  <si>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</si>
  <si>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</si>
  <si>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</si>
  <si>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</si>
  <si>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</si>
  <si>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</si>
  <si>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</si>
  <si>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</si>
  <si>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</si>
  <si>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</si>
  <si>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</si>
  <si>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</si>
  <si>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</si>
  <si>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</si>
  <si>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</si>
  <si>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</si>
  <si>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</si>
  <si>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</si>
  <si>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</si>
  <si>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</si>
  <si>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</si>
  <si>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</si>
  <si>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</si>
  <si>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</si>
  <si>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</si>
  <si>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</si>
  <si>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</si>
  <si>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</si>
  <si>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</si>
  <si>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</si>
  <si>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</si>
  <si>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</si>
  <si>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</si>
  <si>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</si>
  <si>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</si>
  <si>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</si>
  <si>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</si>
  <si>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</si>
  <si>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</si>
  <si>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</si>
  <si>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</si>
  <si>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</si>
  <si>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</si>
  <si>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</si>
  <si>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</si>
  <si>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</si>
  <si>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</si>
  <si>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</si>
  <si>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</si>
  <si>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</si>
  <si>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</si>
  <si>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</si>
  <si>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</si>
  <si>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</si>
  <si>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</si>
  <si>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</si>
  <si>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</si>
  <si>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</si>
  <si>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</si>
  <si>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</si>
  <si>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</si>
  <si>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</si>
  <si>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</si>
  <si>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</si>
  <si>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</si>
  <si>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</si>
  <si>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</si>
  <si>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</si>
  <si>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</si>
  <si>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</si>
  <si>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</si>
  <si>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</si>
  <si>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</si>
  <si>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</si>
  <si>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</si>
  <si>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</si>
  <si>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</si>
  <si>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</si>
  <si>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</si>
  <si>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</si>
  <si>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</si>
  <si>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</si>
  <si>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</si>
  <si>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</si>
  <si>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</si>
  <si>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</si>
  <si>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</si>
  <si>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</si>
  <si>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</si>
  <si>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</si>
  <si>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</si>
  <si>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</si>
  <si>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</si>
  <si>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</si>
  <si>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</si>
  <si>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</si>
  <si>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</si>
  <si>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</si>
  <si>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</si>
  <si>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</si>
  <si>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</si>
  <si>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</si>
  <si>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</si>
  <si>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</si>
  <si>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</si>
  <si>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</si>
  <si>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</si>
  <si>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</si>
  <si>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</si>
  <si>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</si>
  <si>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</si>
  <si>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</si>
  <si>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</si>
  <si>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</si>
  <si>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</si>
  <si>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</si>
  <si>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</si>
  <si>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</si>
  <si>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</si>
  <si>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</si>
  <si>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</si>
  <si>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</si>
  <si>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</si>
  <si>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</si>
  <si>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</si>
  <si>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</si>
  <si>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</si>
  <si>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</si>
  <si>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</si>
  <si>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</si>
  <si>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</si>
  <si>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</si>
  <si>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</si>
  <si>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</si>
  <si>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</si>
  <si>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</si>
  <si>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</si>
  <si>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</si>
  <si>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</si>
  <si>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</si>
  <si>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</si>
  <si>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</si>
  <si>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</si>
  <si>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</si>
  <si>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</si>
  <si>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</si>
  <si>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</si>
  <si>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</si>
  <si>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</si>
  <si>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</si>
  <si>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</si>
  <si>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</si>
  <si>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</si>
  <si>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</si>
  <si>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</si>
  <si>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</si>
  <si>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</si>
  <si>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</si>
  <si>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</si>
  <si>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</si>
  <si>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</si>
  <si>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</si>
  <si>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</si>
  <si>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</si>
  <si>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</si>
  <si>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</si>
  <si>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</si>
  <si>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</si>
  <si>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</si>
  <si>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</si>
  <si>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</si>
  <si>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</si>
  <si>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</si>
  <si>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</si>
  <si>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</si>
  <si>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</si>
  <si>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</si>
  <si>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</si>
  <si>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</si>
  <si>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</si>
  <si>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</si>
  <si>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</si>
  <si>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</si>
  <si>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</si>
  <si>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</si>
  <si>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</si>
  <si>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</si>
  <si>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</si>
  <si>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</si>
  <si>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</si>
  <si>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</si>
  <si>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</si>
  <si>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</si>
  <si>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</si>
  <si>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</si>
  <si>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</si>
  <si>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</si>
  <si>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</si>
  <si>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</si>
  <si>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</si>
  <si>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</si>
  <si>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</si>
  <si>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</si>
  <si>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</si>
  <si>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</si>
  <si>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</si>
  <si>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</si>
  <si>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</si>
  <si>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</si>
  <si>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</si>
  <si>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</si>
  <si>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</si>
  <si>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</si>
  <si>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</si>
  <si>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</si>
  <si>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</si>
  <si>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</si>
  <si>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</si>
  <si>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</si>
  <si>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</si>
  <si>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</si>
  <si>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</si>
  <si>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</si>
  <si>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</si>
  <si>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</si>
  <si>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</si>
  <si>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</si>
  <si>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</si>
  <si>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</si>
  <si>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</si>
  <si>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</si>
  <si>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</si>
  <si>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</si>
  <si>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</si>
  <si>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</si>
  <si>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</si>
  <si>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</si>
  <si>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</si>
  <si>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</si>
  <si>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</si>
  <si>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</si>
  <si>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</si>
  <si>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</si>
  <si>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</si>
  <si>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</si>
  <si>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</si>
  <si>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</si>
  <si>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</si>
  <si>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</si>
  <si>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</si>
  <si>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</si>
  <si>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</si>
  <si>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</si>
  <si>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</si>
  <si>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</si>
  <si>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</si>
  <si>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</si>
  <si>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</si>
  <si>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</si>
  <si>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</si>
  <si>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</si>
  <si>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</si>
  <si>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</si>
  <si>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</si>
  <si>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</si>
  <si>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</si>
  <si>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</si>
  <si>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</si>
  <si>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</si>
  <si>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</si>
  <si>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</si>
  <si>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</si>
  <si>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</si>
  <si>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</si>
  <si>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</si>
  <si>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</si>
  <si>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</si>
  <si>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</si>
  <si>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</si>
  <si>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</si>
  <si>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</si>
  <si>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</si>
  <si>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</si>
  <si>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</si>
  <si>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</si>
  <si>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</si>
  <si>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</si>
  <si>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</si>
  <si>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</si>
  <si>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</si>
  <si>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</si>
  <si>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</si>
  <si>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</si>
  <si>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</si>
  <si>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</si>
  <si>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</si>
  <si>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</si>
  <si>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</si>
  <si>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</si>
  <si>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</si>
  <si>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</si>
  <si>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</si>
  <si>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</si>
  <si>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</si>
  <si>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</si>
  <si>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</si>
  <si>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</si>
  <si>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</si>
  <si>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</si>
  <si>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</si>
  <si>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</si>
  <si>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</si>
  <si>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</si>
  <si>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</si>
  <si>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</si>
  <si>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</si>
  <si>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</si>
  <si>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</si>
  <si>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</si>
  <si>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</si>
  <si>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</si>
  <si>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</si>
  <si>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</si>
  <si>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</si>
  <si>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</si>
  <si>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</si>
  <si>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</si>
  <si>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</si>
  <si>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</si>
  <si>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</si>
  <si>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</si>
  <si>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</si>
  <si>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</si>
  <si>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</si>
  <si>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</si>
  <si>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</si>
  <si>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</si>
  <si>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</si>
  <si>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</si>
  <si>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</si>
  <si>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</si>
  <si>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</si>
  <si>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</si>
  <si>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</si>
  <si>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</si>
  <si>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</si>
  <si>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</si>
  <si>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</si>
  <si>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</si>
  <si>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</si>
  <si>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</si>
  <si>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</si>
  <si>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</si>
  <si>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</si>
  <si>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</si>
  <si>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</si>
  <si>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</si>
  <si>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</si>
  <si>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</si>
  <si>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</si>
  <si>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</si>
  <si>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</si>
  <si>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</si>
  <si>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</si>
  <si>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</si>
  <si>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</si>
  <si>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</si>
  <si>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</si>
  <si>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</si>
  <si>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</si>
  <si>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</si>
  <si>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</si>
  <si>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</si>
  <si>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</si>
  <si>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</si>
  <si>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</si>
  <si>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</si>
  <si>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</si>
  <si>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</si>
  <si>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</si>
  <si>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</si>
  <si>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</si>
  <si>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</si>
  <si>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</si>
  <si>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</si>
  <si>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</si>
  <si>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</si>
  <si>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</si>
  <si>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</si>
  <si>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</si>
  <si>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</si>
  <si>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</si>
  <si>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</si>
  <si>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</si>
  <si>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</si>
  <si>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</si>
  <si>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</si>
  <si>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</si>
  <si>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</si>
  <si>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</si>
  <si>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</si>
  <si>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</si>
  <si>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</si>
  <si>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</si>
  <si>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</si>
  <si>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</si>
  <si>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</si>
  <si>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</si>
  <si>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</si>
  <si>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</si>
  <si>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</si>
  <si>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</si>
  <si>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</si>
  <si>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</si>
  <si>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</si>
  <si>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</si>
  <si>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</si>
  <si>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</si>
  <si>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</si>
  <si>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</si>
  <si>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</si>
  <si>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</si>
  <si>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</si>
  <si>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</si>
  <si>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</si>
  <si>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</si>
  <si>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</si>
  <si>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</si>
  <si>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</si>
  <si>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</si>
  <si>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</si>
  <si>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</si>
  <si>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</si>
  <si>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</si>
  <si>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</si>
  <si>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</si>
  <si>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</si>
  <si>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</si>
  <si>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</si>
  <si>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</si>
  <si>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</si>
  <si>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</si>
  <si>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</si>
  <si>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</si>
  <si>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</si>
  <si>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</si>
  <si>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</si>
  <si>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</si>
  <si>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</si>
  <si>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</si>
  <si>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</si>
  <si>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</si>
  <si>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</si>
  <si>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</si>
  <si>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</si>
  <si>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</si>
  <si>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</si>
  <si>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</si>
  <si>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</si>
  <si>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</si>
  <si>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</si>
  <si>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</si>
  <si>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</si>
  <si>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</si>
  <si>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</si>
  <si>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</si>
  <si>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</si>
  <si>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</si>
  <si>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</si>
  <si>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</si>
  <si>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</si>
  <si>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</si>
  <si>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</si>
  <si>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</si>
  <si>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</si>
  <si>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</si>
  <si>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</si>
  <si>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</si>
  <si>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</si>
  <si>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</si>
  <si>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</si>
  <si>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</si>
  <si>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</si>
  <si>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</si>
  <si>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</si>
  <si>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</si>
  <si>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</si>
  <si>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</si>
  <si>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</si>
  <si>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</si>
  <si>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</si>
  <si>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</si>
  <si>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</si>
  <si>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</si>
  <si>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</si>
  <si>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</si>
  <si>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</si>
  <si>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</si>
  <si>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</si>
  <si>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</si>
  <si>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</si>
  <si>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</si>
  <si>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</si>
  <si>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</si>
  <si>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</si>
  <si>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</si>
  <si>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</si>
  <si>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</si>
  <si>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</si>
  <si>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</si>
  <si>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</si>
  <si>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</si>
  <si>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</si>
  <si>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</si>
  <si>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</si>
  <si>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</si>
  <si>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</si>
  <si>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</si>
  <si>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</si>
  <si>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</si>
  <si>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</si>
  <si>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</si>
  <si>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</si>
  <si>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</si>
  <si>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</si>
  <si>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</si>
  <si>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</si>
  <si>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</si>
  <si>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</si>
  <si>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</si>
  <si>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</si>
  <si>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</si>
  <si>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</si>
  <si>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</si>
  <si>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</si>
  <si>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</si>
  <si>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</si>
  <si>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</si>
  <si>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</si>
  <si>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</si>
  <si>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</si>
  <si>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</si>
  <si>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</si>
  <si>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</si>
  <si>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</si>
  <si>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</si>
  <si>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</si>
  <si>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</si>
  <si>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</si>
  <si>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</si>
  <si>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</si>
  <si>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</si>
  <si>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</si>
  <si>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</si>
  <si>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</si>
  <si>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</si>
  <si>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</si>
  <si>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</si>
  <si>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</si>
  <si>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</si>
  <si>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</si>
  <si>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</si>
  <si>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</si>
  <si>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</si>
  <si>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</si>
  <si>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</si>
  <si>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</si>
  <si>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</si>
  <si>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</si>
  <si>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</si>
  <si>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</si>
  <si>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</si>
  <si>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</si>
  <si>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</si>
  <si>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</si>
  <si>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</si>
  <si>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</si>
  <si>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</si>
  <si>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</si>
  <si>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</si>
  <si>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</si>
  <si>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</si>
  <si>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</si>
  <si>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</si>
  <si>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</si>
  <si>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</si>
  <si>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</si>
  <si>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</si>
  <si>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</si>
  <si>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</si>
  <si>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</si>
  <si>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</si>
  <si>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</si>
  <si>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</si>
  <si>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</si>
  <si>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</si>
  <si>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</si>
  <si>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</si>
  <si>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</si>
  <si>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</si>
  <si>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</si>
  <si>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</si>
  <si>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</si>
  <si>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</si>
  <si>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</si>
  <si>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</si>
  <si>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</si>
  <si>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</si>
  <si>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</si>
  <si>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</si>
  <si>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</si>
  <si>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</si>
  <si>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</si>
  <si>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</si>
  <si>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</si>
  <si>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</si>
  <si>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</si>
  <si>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</si>
  <si>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</si>
  <si>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</si>
  <si>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</si>
  <si>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</si>
  <si>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</si>
  <si>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</si>
  <si>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</si>
  <si>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</si>
  <si>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</si>
  <si>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</si>
  <si>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</si>
  <si>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</si>
  <si>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</si>
  <si>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</si>
  <si>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</si>
  <si>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</si>
  <si>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</si>
  <si>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</si>
  <si>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</si>
  <si>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</si>
  <si>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</si>
  <si>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</si>
  <si>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</si>
  <si>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</si>
  <si>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</si>
  <si>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</si>
  <si>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</si>
  <si>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</si>
  <si>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</si>
  <si>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</si>
  <si>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</si>
  <si>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</si>
  <si>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</si>
  <si>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</si>
  <si>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</si>
  <si>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</si>
  <si>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</si>
  <si>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</si>
  <si>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</si>
  <si>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</si>
  <si>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</si>
  <si>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</si>
  <si>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</si>
  <si>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</si>
  <si>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</si>
  <si>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</si>
  <si>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</si>
  <si>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</si>
  <si>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</si>
  <si>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</si>
  <si>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</si>
  <si>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</si>
  <si>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</si>
  <si>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</si>
  <si>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</si>
  <si>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</si>
  <si>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</si>
  <si>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</si>
  <si>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</si>
  <si>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</si>
  <si>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</si>
  <si>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</si>
  <si>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</si>
  <si>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</si>
  <si>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</si>
  <si>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</si>
  <si>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</si>
  <si>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</si>
  <si>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</si>
  <si>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</si>
  <si>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</si>
  <si>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</si>
  <si>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</si>
  <si>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</si>
  <si>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</si>
  <si>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</si>
  <si>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</si>
  <si>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</si>
  <si>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</si>
  <si>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</si>
  <si>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</si>
  <si>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</si>
  <si>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</si>
  <si>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</si>
  <si>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</si>
  <si>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</si>
  <si>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</si>
  <si>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</si>
  <si>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</si>
  <si>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</si>
  <si>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</si>
  <si>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</si>
  <si>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</si>
  <si>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</si>
  <si>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</si>
  <si>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</si>
  <si>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</si>
  <si>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</si>
  <si>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</si>
  <si>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</si>
  <si>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</si>
  <si>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</si>
  <si>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</si>
  <si>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</si>
  <si>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</si>
  <si>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</si>
  <si>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</si>
  <si>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</si>
  <si>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</si>
  <si>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</si>
  <si>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</si>
  <si>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</si>
  <si>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</si>
  <si>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</si>
  <si>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</si>
  <si>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</si>
  <si>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</si>
  <si>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</si>
  <si>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</si>
  <si>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</si>
  <si>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</si>
  <si>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</si>
  <si>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</si>
  <si>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</si>
  <si>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</si>
  <si>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</si>
  <si>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</si>
  <si>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</si>
  <si>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</si>
  <si>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</si>
  <si>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</si>
  <si>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</si>
  <si>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</si>
  <si>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</si>
  <si>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</si>
  <si>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</si>
  <si>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</si>
  <si>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</si>
  <si>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</si>
  <si>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</si>
  <si>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</si>
  <si>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</si>
  <si>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</si>
  <si>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</si>
  <si>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</si>
  <si>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</si>
  <si>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</si>
  <si>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</si>
  <si>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</si>
  <si>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</si>
  <si>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</si>
  <si>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</si>
  <si>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</si>
  <si>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</si>
  <si>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</si>
  <si>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</si>
  <si>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</si>
  <si>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</si>
  <si>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</si>
  <si>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</si>
  <si>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</si>
  <si>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</si>
  <si>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</si>
  <si>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</si>
  <si>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</si>
  <si>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</si>
  <si>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</si>
  <si>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</si>
  <si>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</si>
  <si>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</si>
  <si>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</si>
  <si>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</si>
  <si>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</si>
  <si>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</si>
  <si>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</si>
  <si>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</si>
  <si>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</si>
  <si>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</si>
  <si>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</si>
  <si>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</si>
  <si>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</si>
  <si>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</si>
  <si>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</si>
  <si>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</si>
  <si>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</si>
  <si>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</si>
  <si>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</si>
  <si>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</si>
  <si>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</si>
  <si>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</si>
  <si>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</si>
  <si>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</si>
  <si>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</si>
  <si>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</si>
  <si>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</si>
  <si>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</si>
  <si>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</si>
  <si>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</si>
  <si>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</si>
  <si>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</si>
  <si>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</si>
  <si>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</si>
  <si>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</si>
  <si>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</si>
  <si>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</si>
  <si>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</si>
  <si>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</si>
  <si>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</si>
  <si>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</si>
  <si>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</si>
  <si>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</si>
  <si>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</si>
  <si>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</si>
  <si>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</si>
  <si>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</si>
  <si>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</si>
  <si>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</si>
  <si>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</si>
  <si>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</si>
  <si>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</si>
  <si>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</si>
  <si>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</si>
  <si>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</si>
  <si>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</si>
  <si>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</si>
  <si>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</si>
  <si>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</si>
  <si>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</si>
  <si>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</si>
  <si>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</si>
  <si>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</si>
  <si>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</si>
  <si>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</si>
  <si>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</si>
  <si>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</si>
  <si>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</si>
  <si>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</si>
  <si>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</si>
  <si>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</si>
  <si>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</si>
  <si>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</si>
  <si>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</si>
  <si>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</si>
  <si>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</si>
  <si>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</si>
  <si>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</si>
  <si>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</si>
  <si>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</si>
  <si>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</si>
  <si>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</si>
  <si>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</si>
  <si>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</si>
  <si>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</si>
  <si>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</si>
  <si>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</si>
  <si>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</si>
  <si>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</si>
  <si>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</si>
  <si>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</si>
  <si>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</si>
  <si>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</si>
  <si>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</si>
  <si>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</si>
  <si>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</si>
  <si>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</si>
  <si>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</si>
  <si>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</si>
  <si>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</si>
  <si>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</si>
  <si>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</si>
  <si>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</si>
  <si>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</si>
  <si>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</si>
  <si>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</si>
  <si>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</si>
  <si>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</si>
  <si>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</si>
  <si>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</si>
  <si>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</si>
  <si>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</si>
  <si>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</si>
  <si>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</si>
  <si>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</si>
  <si>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</si>
  <si>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</si>
  <si>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</si>
  <si>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</si>
  <si>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</si>
  <si>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</si>
  <si>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</si>
  <si>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</si>
  <si>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</si>
  <si>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</si>
  <si>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</si>
  <si>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</si>
  <si>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</si>
  <si>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</si>
  <si>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</si>
  <si>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</si>
  <si>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</si>
  <si>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</si>
  <si>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</si>
  <si>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</si>
  <si>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</si>
  <si>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</si>
  <si>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</si>
  <si>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</si>
  <si>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</si>
  <si>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</si>
  <si>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</si>
  <si>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</si>
  <si>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</si>
  <si>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</si>
  <si>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</si>
  <si>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</si>
  <si>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</si>
  <si>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</si>
  <si>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</si>
  <si>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</si>
  <si>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</si>
  <si>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</si>
  <si>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</si>
  <si>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</si>
  <si>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</si>
  <si>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</si>
  <si>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</si>
  <si>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</si>
  <si>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</si>
  <si>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</si>
  <si>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</si>
  <si>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</si>
  <si>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</si>
  <si>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</si>
  <si>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</si>
  <si>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</si>
  <si>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</si>
  <si>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</si>
  <si>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</si>
  <si>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</si>
  <si>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</si>
  <si>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</si>
  <si>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</si>
  <si>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</si>
  <si>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</si>
  <si>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</si>
  <si>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</si>
  <si>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</si>
  <si>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</si>
  <si>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</si>
  <si>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</si>
  <si>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</si>
  <si>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</si>
  <si>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</si>
  <si>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</si>
  <si>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</si>
  <si>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</si>
  <si>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</si>
  <si>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</si>
  <si>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</si>
  <si>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</si>
  <si>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</si>
  <si>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</si>
  <si>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</si>
  <si>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</si>
  <si>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</si>
  <si>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</si>
  <si>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</si>
  <si>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</si>
  <si>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</si>
  <si>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</si>
  <si>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</si>
  <si>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</si>
  <si>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</si>
  <si>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</si>
  <si>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</si>
  <si>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</si>
  <si>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</si>
  <si>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</si>
  <si>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</si>
  <si>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</si>
  <si>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</si>
  <si>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</si>
  <si>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</si>
  <si>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</si>
  <si>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</si>
  <si>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</si>
  <si>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</si>
  <si>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</si>
  <si>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</si>
  <si>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</si>
  <si>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</si>
  <si>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</si>
  <si>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</si>
  <si>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</si>
  <si>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</si>
  <si>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</si>
  <si>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</si>
  <si>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</si>
  <si>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</si>
  <si>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</si>
  <si>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</si>
  <si>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</si>
  <si>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</si>
  <si>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</si>
  <si>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</si>
  <si>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</si>
  <si>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</si>
  <si>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</si>
  <si>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</si>
  <si>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</si>
  <si>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</si>
  <si>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</si>
  <si>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</si>
  <si>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</si>
  <si>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</si>
  <si>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</si>
  <si>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</si>
  <si>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</si>
  <si>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</si>
  <si>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</si>
  <si>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</si>
  <si>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</si>
  <si>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</si>
  <si>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</si>
  <si>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</si>
  <si>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</si>
  <si>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</si>
  <si>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</si>
  <si>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</si>
  <si>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</si>
  <si>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</si>
  <si>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</si>
  <si>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</si>
  <si>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</si>
  <si>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</si>
  <si>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</si>
  <si>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</si>
  <si>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</si>
  <si>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</si>
  <si>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</si>
  <si>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</si>
  <si>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</si>
  <si>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</si>
  <si>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</si>
  <si>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</si>
  <si>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</si>
  <si>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</si>
  <si>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</si>
  <si>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</si>
  <si>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</si>
  <si>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</si>
  <si>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</si>
  <si>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</si>
  <si>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</si>
  <si>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</si>
  <si>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</si>
  <si>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</si>
  <si>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</si>
  <si>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</si>
  <si>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</si>
  <si>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</si>
  <si>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</si>
  <si>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</si>
  <si>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</si>
  <si>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</si>
  <si>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</si>
  <si>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</si>
  <si>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</si>
  <si>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</si>
  <si>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</si>
  <si>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</si>
  <si>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</si>
  <si>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</si>
  <si>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</si>
  <si>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</si>
  <si>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</si>
  <si>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</si>
  <si>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</si>
  <si>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</si>
  <si>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</si>
  <si>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</si>
  <si>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</si>
  <si>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</si>
  <si>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</si>
  <si>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</si>
  <si>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</si>
  <si>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</si>
  <si>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</si>
  <si>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</si>
  <si>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</si>
  <si>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</si>
  <si>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</si>
  <si>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</si>
  <si>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</si>
  <si>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</si>
  <si>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</si>
  <si>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</si>
  <si>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</si>
  <si>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</si>
  <si>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</si>
  <si>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</si>
  <si>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</si>
  <si>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</si>
  <si>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</si>
  <si>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</si>
  <si>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</si>
  <si>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</si>
  <si>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</si>
  <si>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</si>
  <si>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</si>
  <si>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</si>
  <si>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</si>
  <si>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</si>
  <si>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</si>
  <si>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</si>
  <si>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</si>
  <si>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</si>
  <si>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</si>
  <si>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</si>
  <si>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</si>
  <si>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</si>
  <si>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</si>
  <si>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</si>
  <si>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</si>
  <si>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</si>
  <si>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</si>
  <si>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</si>
  <si>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</si>
  <si>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</si>
  <si>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</si>
  <si>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</si>
  <si>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</si>
  <si>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</si>
  <si>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</si>
  <si>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</si>
  <si>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</si>
  <si>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</si>
  <si>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</si>
  <si>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</si>
  <si>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</si>
  <si>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</si>
  <si>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</si>
  <si>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</si>
  <si>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</si>
  <si>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</si>
  <si>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</si>
  <si>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</si>
  <si>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</si>
  <si>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</si>
  <si>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</si>
  <si>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</si>
  <si>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</si>
  <si>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</si>
  <si>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</si>
  <si>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</si>
  <si>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</si>
  <si>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</si>
  <si>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</si>
  <si>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</si>
  <si>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</si>
  <si>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</si>
  <si>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</si>
  <si>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</si>
  <si>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</si>
  <si>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</si>
  <si>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</si>
  <si>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</si>
  <si>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</si>
  <si>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</si>
  <si>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</si>
  <si>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</si>
  <si>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</si>
  <si>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</si>
  <si>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</si>
  <si>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</si>
  <si>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</si>
  <si>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</si>
  <si>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</si>
  <si>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</si>
  <si>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</si>
  <si>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</si>
  <si>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</si>
  <si>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</si>
  <si>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</si>
  <si>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</si>
  <si>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</si>
  <si>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</si>
  <si>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</si>
  <si>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</si>
  <si>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</si>
  <si>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</si>
  <si>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</si>
  <si>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</si>
  <si>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</si>
  <si>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</si>
  <si>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</si>
  <si>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</si>
  <si>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</si>
  <si>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</si>
  <si>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</si>
  <si>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</si>
  <si>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</si>
  <si>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</si>
  <si>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</si>
  <si>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</si>
  <si>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</si>
  <si>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</si>
  <si>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</si>
  <si>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</si>
  <si>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</si>
  <si>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</si>
  <si>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</si>
  <si>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</si>
  <si>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</si>
  <si>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</si>
  <si>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</si>
  <si>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</si>
  <si>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</si>
  <si>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</si>
  <si>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</si>
  <si>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</si>
  <si>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</si>
  <si>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</si>
  <si>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</si>
  <si>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</si>
  <si>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</si>
  <si>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</si>
  <si>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</si>
  <si>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</si>
  <si>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</si>
  <si>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</si>
  <si>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</si>
  <si>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</si>
  <si>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</si>
  <si>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</si>
  <si>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</si>
  <si>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</si>
  <si>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</si>
  <si>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</si>
  <si>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</si>
  <si>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</si>
  <si>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</si>
  <si>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</si>
  <si>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</si>
  <si>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</si>
  <si>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</si>
  <si>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</si>
  <si>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</si>
  <si>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</si>
  <si>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</si>
  <si>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</si>
  <si>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</si>
  <si>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</si>
  <si>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</si>
  <si>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</si>
  <si>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</si>
  <si>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</si>
  <si>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</si>
  <si>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</si>
  <si>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</si>
  <si>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</si>
  <si>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</si>
  <si>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</si>
  <si>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</si>
  <si>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</si>
  <si>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</si>
  <si>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</si>
  <si>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</si>
  <si>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</si>
  <si>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</si>
  <si>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</si>
  <si>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</si>
  <si>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</si>
  <si>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</si>
  <si>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</si>
  <si>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</si>
  <si>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</si>
  <si>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</si>
  <si>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</si>
  <si>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</si>
  <si>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</si>
  <si>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</si>
  <si>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</si>
  <si>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</si>
  <si>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</si>
  <si>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</si>
  <si>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</si>
  <si>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</si>
  <si>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</si>
  <si>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</si>
  <si>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</si>
  <si>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</si>
  <si>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</si>
  <si>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</si>
  <si>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</si>
  <si>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</si>
  <si>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</si>
  <si>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</si>
  <si>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</si>
  <si>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</si>
  <si>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</si>
  <si>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</si>
  <si>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</si>
  <si>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</si>
  <si>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</si>
  <si>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</si>
  <si>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</si>
  <si>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</si>
  <si>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</si>
  <si>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</si>
  <si>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</si>
  <si>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</si>
  <si>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</si>
  <si>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</si>
  <si>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</si>
  <si>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</si>
  <si>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</si>
  <si>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</si>
  <si>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</si>
  <si>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</si>
  <si>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</si>
  <si>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</si>
  <si>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</si>
  <si>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</si>
  <si>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</si>
  <si>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</si>
  <si>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</si>
  <si>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</si>
  <si>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</si>
  <si>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</si>
  <si>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</si>
  <si>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</si>
  <si>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</si>
  <si>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</si>
  <si>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</si>
  <si>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</si>
  <si>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</si>
  <si>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</si>
  <si>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</si>
  <si>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</si>
  <si>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</si>
  <si>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</si>
  <si>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</si>
  <si>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</si>
  <si>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</si>
  <si>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</si>
  <si>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</si>
  <si>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</si>
  <si>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</si>
  <si>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</si>
  <si>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</si>
  <si>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</si>
  <si>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</si>
  <si>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</si>
  <si>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</si>
  <si>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</si>
  <si>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</si>
  <si>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</si>
  <si>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</si>
  <si>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</si>
  <si>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</si>
  <si>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</si>
  <si>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</si>
  <si>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</si>
  <si>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</si>
  <si>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</si>
  <si>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</si>
  <si>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</si>
  <si>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</si>
  <si>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</si>
  <si>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</si>
  <si>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</si>
  <si>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</si>
  <si>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</si>
  <si>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</si>
  <si>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</si>
  <si>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</si>
  <si>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</si>
  <si>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</si>
  <si>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</si>
  <si>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</si>
  <si>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</si>
  <si>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</si>
  <si>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</si>
  <si>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</si>
  <si>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</si>
  <si>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</si>
  <si>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</si>
  <si>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</si>
  <si>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</si>
  <si>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</si>
  <si>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</si>
  <si>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</si>
  <si>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</si>
  <si>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</si>
  <si>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</si>
  <si>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</si>
  <si>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</si>
  <si>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</si>
  <si>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</si>
  <si>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</si>
  <si>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</si>
  <si>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</si>
  <si>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</si>
  <si>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</si>
  <si>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</si>
  <si>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</si>
  <si>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</si>
  <si>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</si>
  <si>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</si>
  <si>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</si>
  <si>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</si>
  <si>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</si>
  <si>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</si>
  <si>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</si>
  <si>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</si>
  <si>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</si>
  <si>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</si>
  <si>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</si>
  <si>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</si>
  <si>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</si>
  <si>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</si>
  <si>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</si>
  <si>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</si>
  <si>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</si>
  <si>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</si>
  <si>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</si>
  <si>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</si>
  <si>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</si>
  <si>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</si>
  <si>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</si>
  <si>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</si>
  <si>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</si>
  <si>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</si>
  <si>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</si>
  <si>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</si>
  <si>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</si>
  <si>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</si>
  <si>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</si>
  <si>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</si>
  <si>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</si>
  <si>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</si>
  <si>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</si>
  <si>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</si>
  <si>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</si>
  <si>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</si>
  <si>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</si>
  <si>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</si>
  <si>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</si>
  <si>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</si>
  <si>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</si>
  <si>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</si>
  <si>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</si>
  <si>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</si>
  <si>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</si>
  <si>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</si>
  <si>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</si>
  <si>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</si>
  <si>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</si>
  <si>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</si>
  <si>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</si>
  <si>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</si>
  <si>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</si>
  <si>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</si>
  <si>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</si>
  <si>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</si>
  <si>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</si>
  <si>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</si>
  <si>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</si>
  <si>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</si>
  <si>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</si>
  <si>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</si>
  <si>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</si>
  <si>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</si>
  <si>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</si>
  <si>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</si>
  <si>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</si>
  <si>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</si>
  <si>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</si>
  <si>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</si>
  <si>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</si>
  <si>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</si>
  <si>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</si>
  <si>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</si>
  <si>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</si>
  <si>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</si>
  <si>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</si>
  <si>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</si>
  <si>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</si>
  <si>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</si>
  <si>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</si>
  <si>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</si>
  <si>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</si>
  <si>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</si>
  <si>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</si>
  <si>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</si>
  <si>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</si>
  <si>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</si>
  <si>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</si>
  <si>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</si>
  <si>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</si>
  <si>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</si>
  <si>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</si>
  <si>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</si>
  <si>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</si>
  <si>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</si>
  <si>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</si>
  <si>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</si>
  <si>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</si>
  <si>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</si>
  <si>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</si>
  <si>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</si>
  <si>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</si>
  <si>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</si>
  <si>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</si>
  <si>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</si>
  <si>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</si>
  <si>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</si>
  <si>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</si>
  <si>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</si>
  <si>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</si>
  <si>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</si>
  <si>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</si>
  <si>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</si>
  <si>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</si>
  <si>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</si>
  <si>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</si>
  <si>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</si>
  <si>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</si>
  <si>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</si>
  <si>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</si>
  <si>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</si>
  <si>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</si>
  <si>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</si>
  <si>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</si>
  <si>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</si>
  <si>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</si>
  <si>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</si>
  <si>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</si>
  <si>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</si>
  <si>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</si>
  <si>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</si>
  <si>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</si>
  <si>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</si>
  <si>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</si>
  <si>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</si>
  <si>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</si>
  <si>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</si>
  <si>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</si>
  <si>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</si>
  <si>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</si>
  <si>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</si>
  <si>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</si>
  <si>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</si>
  <si>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</si>
  <si>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</si>
  <si>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</si>
  <si>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</si>
  <si>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</si>
  <si>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</si>
  <si>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</si>
  <si>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</si>
  <si>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</si>
  <si>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</si>
  <si>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</si>
  <si>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</si>
  <si>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</si>
  <si>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</si>
  <si>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</si>
  <si>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</si>
  <si>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</si>
  <si>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</si>
  <si>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</si>
  <si>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</si>
  <si>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</si>
  <si>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</si>
  <si>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</si>
  <si>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</si>
  <si>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</si>
  <si>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</si>
  <si>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</si>
  <si>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</si>
  <si>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</si>
  <si>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</si>
  <si>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</si>
  <si>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</si>
  <si>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</si>
  <si>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</si>
  <si>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</si>
  <si>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</si>
  <si>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</si>
  <si>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</si>
  <si>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</si>
  <si>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</si>
  <si>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</si>
  <si>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</si>
  <si>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</si>
  <si>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</si>
  <si>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</si>
  <si>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</si>
  <si>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</si>
  <si>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</si>
  <si>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</si>
  <si>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</si>
  <si>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</si>
  <si>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</si>
  <si>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</si>
  <si>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</si>
  <si>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</si>
  <si>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</si>
  <si>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</si>
  <si>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</si>
  <si>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</si>
  <si>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</si>
  <si>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</si>
  <si>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</si>
  <si>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</si>
  <si>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</si>
  <si>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</si>
  <si>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</si>
  <si>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</si>
  <si>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</si>
  <si>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</si>
  <si>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</si>
  <si>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</si>
  <si>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</si>
  <si>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</si>
  <si>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</si>
  <si>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</si>
  <si>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</si>
  <si>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</si>
  <si>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</si>
  <si>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</si>
  <si>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</si>
  <si>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</si>
  <si>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</si>
  <si>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</si>
  <si>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</si>
  <si>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</si>
  <si>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</si>
  <si>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</si>
  <si>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</si>
  <si>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</si>
  <si>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</si>
  <si>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</si>
  <si>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</si>
  <si>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</si>
  <si>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</si>
  <si>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</si>
  <si>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</si>
  <si>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</si>
  <si>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</si>
  <si>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</si>
  <si>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</si>
  <si>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</si>
  <si>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</si>
  <si>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</si>
  <si>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</si>
  <si>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</si>
  <si>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</si>
  <si>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</si>
  <si>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</si>
  <si>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</si>
  <si>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</si>
  <si>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</si>
  <si>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</si>
  <si>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</si>
  <si>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</si>
  <si>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</si>
  <si>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</si>
  <si>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</si>
  <si>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</si>
  <si>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</si>
  <si>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</si>
  <si>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</si>
  <si>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</si>
  <si>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</si>
  <si>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</si>
  <si>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</si>
  <si>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</si>
  <si>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</si>
  <si>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</si>
  <si>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</si>
  <si>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</si>
  <si>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</si>
  <si>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</si>
  <si>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</si>
  <si>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</si>
  <si>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</si>
  <si>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</si>
  <si>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</si>
  <si>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</si>
  <si>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</si>
  <si>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</si>
  <si>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</si>
  <si>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</si>
  <si>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</si>
  <si>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</si>
  <si>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</si>
  <si>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</si>
  <si>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</si>
  <si>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</si>
  <si>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</si>
  <si>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</si>
  <si>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</si>
  <si>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</si>
  <si>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</si>
  <si>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</si>
  <si>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</si>
  <si>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</si>
  <si>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</si>
  <si>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</si>
  <si>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</si>
  <si>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</si>
  <si>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</si>
  <si>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</si>
  <si>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</si>
  <si>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</si>
  <si>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</si>
  <si>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</si>
  <si>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</si>
  <si>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</si>
  <si>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</si>
  <si>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</si>
  <si>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</si>
  <si>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</si>
  <si>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</si>
  <si>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</si>
  <si>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</si>
  <si>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</si>
  <si>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</si>
  <si>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</si>
  <si>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</si>
  <si>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</si>
  <si>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</si>
  <si>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</si>
  <si>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</si>
  <si>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</si>
  <si>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</si>
  <si>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</si>
  <si>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</si>
  <si>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</si>
  <si>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</si>
  <si>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</si>
  <si>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</si>
  <si>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</si>
  <si>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</si>
  <si>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</si>
  <si>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</si>
  <si>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</si>
  <si>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</si>
  <si>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</si>
  <si>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</si>
  <si>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</si>
  <si>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</si>
  <si>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</si>
  <si>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</si>
  <si>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</si>
  <si>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</si>
  <si>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</si>
  <si>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</si>
  <si>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</si>
  <si>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</si>
  <si>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</si>
  <si>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</si>
  <si>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</si>
  <si>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</si>
  <si>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</si>
  <si>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</si>
  <si>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</si>
  <si>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</si>
  <si>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</si>
  <si>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</si>
  <si>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</si>
  <si>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</si>
  <si>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</si>
  <si>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</si>
  <si>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</si>
  <si>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</si>
  <si>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</si>
  <si>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</si>
  <si>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</si>
  <si>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</si>
  <si>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</si>
  <si>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</si>
  <si>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</si>
  <si>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</si>
  <si>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</si>
  <si>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</si>
  <si>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</si>
  <si>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</si>
  <si>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</si>
  <si>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</si>
  <si>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</si>
  <si>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</si>
  <si>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</si>
  <si>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</si>
  <si>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</si>
  <si>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</si>
  <si>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</si>
  <si>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</si>
  <si>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</si>
  <si>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</si>
  <si>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</si>
  <si>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</si>
  <si>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</si>
  <si>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</si>
  <si>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</si>
  <si>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</si>
  <si>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</si>
  <si>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</si>
  <si>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</si>
  <si>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</si>
  <si>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</si>
  <si>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</si>
  <si>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</si>
  <si>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</si>
  <si>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</si>
  <si>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</si>
  <si>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</si>
  <si>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</si>
  <si>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</si>
  <si>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</si>
  <si>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</si>
  <si>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</si>
  <si>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</si>
  <si>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</si>
  <si>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</si>
  <si>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</si>
  <si>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</si>
  <si>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</si>
  <si>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</si>
  <si>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</si>
  <si>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</si>
  <si>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</si>
  <si>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</si>
  <si>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</si>
  <si>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</si>
  <si>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</si>
  <si>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</si>
  <si>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</si>
  <si>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</si>
  <si>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</si>
  <si>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</si>
  <si>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</si>
  <si>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</si>
  <si>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</si>
  <si>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</si>
  <si>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</si>
  <si>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</si>
  <si>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</si>
  <si>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</si>
  <si>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</si>
  <si>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</si>
  <si>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</si>
  <si>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</si>
  <si>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</si>
  <si>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</si>
  <si>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</si>
  <si>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</si>
  <si>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</si>
  <si>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</si>
  <si>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</si>
  <si>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</si>
  <si>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</si>
  <si>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</si>
  <si>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</si>
  <si>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</si>
  <si>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</si>
  <si>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</si>
  <si>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</si>
  <si>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</si>
  <si>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</si>
  <si>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</si>
  <si>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</si>
  <si>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</si>
  <si>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</si>
  <si>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</si>
  <si>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</si>
  <si>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</si>
  <si>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</si>
  <si>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</si>
  <si>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</si>
  <si>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</si>
  <si>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</si>
  <si>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</si>
  <si>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</si>
  <si>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</si>
  <si>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</si>
  <si>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</si>
  <si>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</si>
  <si>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</si>
  <si>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</si>
  <si>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</si>
  <si>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</si>
  <si>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</si>
  <si>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</si>
  <si>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</si>
  <si>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</si>
  <si>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</si>
  <si>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</si>
  <si>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</si>
  <si>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</si>
  <si>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</si>
  <si>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</si>
  <si>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</si>
  <si>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</si>
  <si>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</si>
  <si>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</si>
  <si>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</si>
  <si>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</si>
  <si>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</si>
  <si>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</si>
  <si>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</si>
  <si>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</si>
  <si>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</si>
  <si>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</si>
  <si>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</si>
  <si>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</si>
  <si>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</si>
  <si>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</si>
  <si>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</si>
  <si>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</si>
  <si>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</si>
  <si>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</si>
  <si>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</si>
  <si>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</si>
  <si>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</si>
  <si>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</si>
  <si>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</si>
  <si>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</si>
  <si>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</si>
  <si>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</si>
  <si>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</si>
  <si>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</si>
  <si>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</si>
  <si>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</si>
  <si>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</si>
  <si>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</si>
  <si>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</si>
  <si>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</si>
  <si>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</si>
  <si>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</si>
  <si>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</si>
  <si>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</si>
  <si>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</si>
  <si>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</si>
  <si>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</si>
  <si>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</si>
  <si>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</si>
  <si>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</si>
  <si>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</si>
  <si>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</si>
  <si>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</si>
  <si>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</si>
  <si>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</si>
  <si>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</si>
  <si>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</si>
  <si>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</si>
  <si>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</si>
  <si>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</si>
  <si>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</si>
  <si>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</si>
  <si>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</si>
  <si>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</si>
  <si>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</si>
  <si>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</si>
  <si>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</si>
  <si>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</si>
  <si>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</si>
  <si>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</si>
  <si>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</si>
  <si>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</si>
  <si>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</si>
  <si>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</si>
  <si>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</si>
  <si>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</si>
  <si>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</si>
  <si>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</si>
  <si>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</si>
  <si>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</si>
  <si>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</si>
  <si>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</si>
  <si>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</si>
  <si>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</si>
  <si>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</si>
  <si>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</si>
  <si>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</si>
  <si>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</si>
  <si>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</si>
  <si>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</si>
  <si>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</si>
  <si>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</si>
  <si>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</si>
  <si>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</si>
  <si>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</si>
  <si>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</si>
  <si>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</si>
  <si>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</si>
  <si>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</si>
  <si>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</si>
  <si>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</si>
  <si>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</si>
  <si>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</si>
  <si>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</si>
  <si>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</si>
  <si>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</si>
  <si>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</si>
  <si>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</si>
  <si>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</si>
  <si>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</si>
  <si>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</si>
  <si>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</si>
  <si>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</si>
  <si>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</si>
  <si>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</si>
  <si>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</si>
  <si>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</si>
  <si>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</si>
  <si>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</si>
  <si>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</si>
  <si>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</si>
  <si>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</si>
  <si>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</si>
  <si>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</si>
  <si>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</si>
  <si>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</si>
  <si>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</si>
  <si>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</si>
  <si>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</si>
  <si>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</si>
  <si>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</si>
  <si>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</si>
  <si>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</si>
  <si>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</si>
  <si>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</si>
  <si>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</si>
  <si>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</si>
  <si>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</si>
  <si>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</si>
  <si>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</si>
  <si>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</si>
  <si>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</si>
  <si>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</si>
  <si>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</si>
  <si>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</si>
  <si>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</si>
  <si>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</si>
  <si>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</si>
  <si>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</si>
  <si>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</si>
  <si>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</si>
  <si>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</si>
  <si>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</si>
  <si>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</si>
  <si>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</si>
  <si>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</si>
  <si>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</si>
  <si>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</si>
  <si>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</si>
  <si>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</si>
  <si>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</si>
  <si>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</si>
  <si>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</si>
  <si>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</si>
  <si>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</si>
  <si>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</si>
  <si>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</si>
  <si>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</si>
  <si>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</si>
  <si>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</si>
  <si>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</si>
  <si>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</si>
  <si>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</si>
  <si>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</si>
  <si>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</si>
  <si>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</si>
  <si>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</si>
  <si>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</si>
  <si>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</si>
  <si>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</si>
  <si>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</si>
  <si>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</si>
  <si>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</si>
  <si>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</si>
  <si>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</si>
  <si>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</si>
  <si>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</si>
  <si>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</si>
  <si>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</si>
  <si>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</si>
  <si>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</si>
  <si>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</si>
  <si>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</si>
  <si>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</si>
  <si>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</si>
  <si>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</si>
  <si>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</si>
  <si>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</si>
  <si>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</si>
  <si>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</si>
  <si>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</si>
  <si>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</si>
  <si>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</si>
  <si>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</si>
  <si>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</si>
  <si>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</si>
  <si>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</si>
  <si>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</si>
  <si>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</si>
  <si>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</si>
  <si>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</si>
  <si>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</si>
  <si>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</si>
  <si>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</si>
  <si>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</si>
  <si>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</si>
  <si>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</si>
  <si>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</si>
  <si>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</si>
  <si>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</si>
  <si>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</si>
  <si>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</si>
  <si>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</si>
  <si>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</si>
  <si>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</si>
  <si>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</si>
  <si>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</si>
  <si>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</si>
  <si>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</si>
  <si>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</si>
  <si>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</si>
  <si>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</si>
  <si>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</si>
  <si>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</si>
  <si>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</si>
  <si>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</si>
  <si>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</si>
  <si>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</si>
  <si>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</si>
  <si>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</si>
  <si>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</si>
  <si>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</si>
  <si>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</si>
  <si>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</si>
  <si>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</si>
  <si>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</si>
  <si>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</si>
  <si>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</si>
  <si>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</si>
  <si>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</si>
  <si>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</si>
  <si>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</si>
  <si>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</si>
  <si>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</si>
  <si>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</si>
  <si>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</si>
  <si>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</si>
  <si>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</si>
  <si>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</si>
  <si>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</si>
  <si>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</si>
  <si>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</si>
  <si>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</si>
  <si>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</si>
  <si>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</si>
  <si>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</si>
  <si>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</si>
  <si>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</si>
  <si>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</si>
  <si>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</si>
  <si>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</si>
  <si>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</si>
  <si>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</si>
  <si>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</si>
  <si>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</si>
  <si>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</si>
  <si>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</si>
  <si>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</si>
  <si>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</si>
  <si>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</si>
  <si>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</si>
  <si>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</si>
  <si>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</si>
  <si>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</si>
  <si>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</si>
  <si>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</si>
  <si>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</si>
  <si>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</si>
  <si>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</si>
  <si>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</si>
  <si>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</si>
  <si>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</si>
  <si>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</si>
  <si>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</si>
  <si>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</si>
  <si>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</si>
  <si>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</si>
  <si>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</si>
  <si>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</si>
  <si>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</si>
  <si>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</si>
  <si>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</si>
  <si>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</si>
  <si>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</si>
  <si>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</si>
  <si>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</si>
  <si>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</si>
  <si>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</si>
  <si>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</si>
  <si>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</si>
  <si>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</si>
  <si>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</si>
  <si>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</si>
  <si>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</si>
  <si>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</si>
  <si>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</si>
  <si>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</si>
  <si>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</si>
  <si>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</si>
  <si>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</si>
  <si>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</si>
  <si>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</si>
  <si>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</si>
  <si>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</si>
  <si>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</si>
  <si>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</si>
  <si>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</si>
  <si>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</si>
  <si>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</si>
  <si>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</si>
  <si>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</si>
  <si>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</si>
  <si>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</si>
  <si>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</si>
  <si>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</si>
  <si>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</si>
  <si>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</si>
  <si>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</si>
  <si>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</si>
  <si>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</si>
  <si>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</si>
  <si>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</si>
  <si>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</si>
  <si>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</si>
  <si>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</si>
  <si>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</si>
  <si>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</si>
  <si>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</si>
  <si>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</si>
  <si>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</si>
  <si>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</si>
  <si>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</si>
  <si>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</si>
  <si>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</si>
  <si>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</si>
  <si>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</si>
  <si>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</si>
  <si>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</si>
  <si>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</si>
  <si>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</si>
  <si>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</si>
  <si>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</si>
  <si>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</si>
  <si>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</si>
  <si>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</si>
  <si>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</si>
  <si>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</si>
  <si>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</si>
  <si>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</si>
  <si>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</si>
  <si>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</si>
  <si>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</si>
  <si>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</si>
  <si>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</si>
  <si>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</si>
  <si>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</si>
  <si>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</si>
  <si>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</si>
  <si>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</si>
  <si>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</si>
  <si>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</si>
  <si>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</si>
  <si>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</si>
  <si>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</si>
  <si>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</si>
  <si>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</si>
  <si>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</si>
  <si>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</si>
  <si>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</si>
  <si>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</si>
  <si>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</si>
  <si>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</si>
  <si>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</si>
  <si>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</si>
  <si>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</si>
  <si>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</si>
  <si>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</si>
  <si>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</si>
  <si>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</si>
  <si>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</si>
  <si>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</si>
  <si>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</si>
  <si>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</si>
  <si>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</si>
  <si>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</si>
  <si>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</si>
  <si>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</si>
  <si>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</si>
  <si>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</si>
  <si>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</si>
  <si>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</si>
  <si>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</si>
  <si>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</si>
  <si>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</si>
  <si>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</si>
  <si>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</si>
  <si>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</si>
  <si>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</si>
  <si>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</si>
  <si>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</si>
  <si>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</si>
  <si>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</si>
  <si>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</si>
  <si>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</si>
  <si>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</si>
  <si>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</si>
  <si>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</si>
  <si>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</si>
  <si>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</si>
  <si>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</si>
  <si>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</si>
  <si>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</si>
  <si>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</si>
  <si>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</si>
  <si>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</si>
  <si>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</si>
  <si>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</si>
  <si>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</si>
  <si>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</si>
  <si>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</si>
  <si>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</si>
  <si>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</si>
  <si>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</si>
  <si>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</si>
  <si>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</si>
  <si>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</si>
  <si>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</si>
  <si>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</si>
  <si>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</si>
  <si>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</si>
  <si>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</si>
  <si>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</si>
  <si>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</si>
  <si>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</si>
  <si>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</si>
  <si>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</si>
  <si>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</si>
  <si>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</si>
  <si>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</si>
  <si>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</si>
  <si>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</si>
  <si>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</si>
  <si>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</si>
  <si>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</si>
  <si>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</si>
  <si>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</si>
  <si>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</si>
  <si>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</si>
  <si>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</si>
  <si>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</si>
  <si>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</si>
  <si>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</si>
  <si>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</si>
  <si>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</si>
  <si>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</si>
  <si>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</si>
  <si>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</si>
  <si>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</si>
  <si>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</si>
  <si>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</si>
  <si>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</si>
  <si>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</si>
  <si>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</si>
  <si>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</si>
  <si>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</si>
  <si>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</si>
  <si>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</si>
  <si>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</si>
  <si>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</si>
  <si>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</si>
  <si>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</si>
  <si>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</si>
  <si>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</si>
  <si>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</si>
  <si>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</si>
  <si>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</si>
  <si>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</si>
  <si>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</si>
  <si>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</si>
  <si>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</si>
  <si>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</si>
  <si>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</si>
  <si>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</si>
  <si>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</si>
  <si>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</si>
  <si>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</si>
  <si>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</si>
  <si>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</si>
  <si>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</si>
  <si>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</si>
  <si>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</si>
  <si>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</si>
  <si>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</si>
  <si>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</si>
  <si>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</si>
  <si>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</si>
  <si>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</si>
  <si>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</si>
  <si>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</si>
  <si>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</si>
  <si>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</si>
  <si>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</si>
  <si>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</si>
  <si>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</si>
  <si>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</si>
  <si>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</si>
  <si>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</si>
  <si>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</si>
  <si>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</si>
  <si>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</si>
  <si>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</si>
  <si>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</si>
  <si>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</si>
  <si>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</si>
  <si>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</si>
  <si>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</si>
  <si>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</si>
  <si>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</si>
  <si>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</si>
  <si>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</si>
  <si>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</si>
  <si>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</si>
  <si>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</si>
  <si>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</si>
  <si>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</si>
  <si>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</si>
  <si>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</si>
  <si>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</si>
  <si>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</si>
  <si>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</si>
  <si>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</si>
  <si>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</si>
  <si>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</si>
  <si>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</si>
  <si>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</si>
  <si>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</si>
  <si>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</si>
  <si>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</si>
  <si>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</si>
  <si>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</si>
  <si>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</si>
  <si>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</si>
  <si>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</si>
  <si>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</si>
  <si>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</si>
  <si>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</si>
  <si>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</si>
  <si>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</si>
  <si>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</si>
  <si>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</si>
  <si>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</si>
  <si>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</si>
  <si>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</si>
  <si>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</si>
  <si>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</si>
  <si>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</si>
  <si>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</si>
  <si>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</si>
  <si>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</si>
  <si>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</si>
  <si>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</si>
  <si>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</si>
  <si>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</si>
  <si>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</si>
  <si>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</si>
  <si>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</si>
  <si>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</si>
  <si>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</si>
  <si>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</si>
  <si>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</si>
  <si>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</si>
  <si>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</si>
  <si>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</si>
  <si>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</si>
  <si>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</si>
  <si>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</si>
  <si>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</si>
  <si>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</si>
  <si>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</si>
  <si>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</si>
  <si>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</si>
  <si>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</si>
  <si>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</si>
  <si>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</si>
  <si>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</si>
  <si>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</si>
  <si>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</si>
  <si>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</si>
  <si>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</si>
  <si>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</si>
  <si>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</si>
  <si>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</si>
  <si>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</si>
  <si>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</si>
  <si>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</si>
  <si>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</si>
  <si>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</si>
  <si>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</si>
  <si>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</si>
  <si>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</si>
  <si>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</si>
  <si>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</si>
  <si>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</si>
  <si>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</si>
  <si>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</si>
  <si>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</si>
  <si>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</si>
  <si>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</si>
  <si>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</si>
  <si>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</si>
  <si>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</si>
  <si>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</si>
  <si>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</si>
  <si>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</si>
  <si>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</si>
  <si>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</si>
  <si>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</si>
  <si>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</si>
  <si>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</si>
  <si>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</si>
  <si>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</si>
  <si>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</si>
  <si>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</si>
  <si>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</si>
  <si>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</si>
  <si>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</si>
  <si>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</si>
  <si>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</si>
  <si>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</si>
  <si>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</si>
  <si>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</si>
  <si>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</si>
  <si>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</si>
  <si>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</si>
  <si>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</si>
  <si>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</si>
  <si>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</si>
  <si>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</si>
  <si>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</si>
  <si>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</si>
  <si>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</si>
  <si>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</si>
  <si>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</si>
  <si>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</si>
  <si>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</si>
  <si>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</si>
  <si>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</si>
  <si>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</si>
  <si>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</si>
  <si>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</si>
  <si>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</si>
  <si>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</si>
  <si>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</si>
  <si>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</si>
  <si>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</si>
  <si>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</si>
  <si>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</si>
  <si>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</si>
  <si>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</si>
  <si>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</si>
  <si>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</si>
  <si>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</si>
  <si>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</si>
  <si>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</si>
  <si>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</si>
  <si>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</si>
  <si>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</si>
  <si>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</si>
  <si>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</si>
  <si>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</si>
  <si>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</si>
  <si>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</si>
  <si>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</si>
  <si>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</si>
  <si>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</si>
  <si>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</si>
  <si>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</si>
  <si>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</si>
  <si>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</si>
  <si>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</si>
  <si>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</si>
  <si>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</si>
  <si>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</si>
  <si>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</si>
  <si>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</si>
  <si>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</si>
  <si>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</si>
  <si>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</si>
  <si>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</si>
  <si>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</si>
  <si>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</si>
  <si>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</si>
  <si>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</si>
  <si>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</si>
  <si>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</si>
  <si>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</si>
  <si>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</si>
  <si>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</si>
  <si>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</si>
  <si>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</si>
  <si>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</si>
  <si>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</si>
  <si>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</si>
  <si>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</si>
  <si>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</si>
  <si>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</si>
  <si>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</si>
  <si>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</si>
  <si>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</si>
  <si>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</si>
  <si>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</si>
  <si>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</si>
  <si>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</si>
  <si>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</si>
  <si>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</si>
  <si>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</si>
  <si>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</si>
  <si>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</si>
  <si>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</si>
  <si>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</si>
  <si>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</si>
  <si>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</si>
  <si>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</si>
  <si>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</si>
  <si>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</si>
  <si>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</si>
  <si>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</si>
  <si>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</si>
  <si>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</si>
  <si>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</si>
  <si>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</si>
  <si>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</si>
  <si>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</si>
  <si>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</si>
  <si>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</si>
  <si>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</si>
  <si>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</si>
  <si>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</si>
  <si>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</si>
  <si>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</si>
  <si>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</si>
  <si>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</si>
  <si>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</si>
  <si>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</si>
  <si>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</si>
  <si>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</si>
  <si>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</si>
  <si>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</si>
  <si>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</si>
  <si>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</si>
  <si>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</si>
  <si>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</si>
  <si>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</si>
  <si>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</si>
  <si>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</si>
  <si>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</si>
  <si>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</si>
  <si>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</si>
  <si>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</si>
  <si>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</si>
  <si>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</si>
  <si>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</si>
  <si>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</si>
  <si>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</si>
  <si>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</si>
  <si>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</si>
  <si>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</si>
  <si>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</si>
  <si>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</si>
  <si>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</si>
  <si>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</si>
  <si>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</si>
  <si>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</si>
  <si>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</si>
  <si>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</si>
  <si>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</si>
  <si>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</si>
  <si>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</si>
  <si>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</si>
  <si>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</si>
  <si>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</si>
  <si>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</si>
  <si>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</si>
  <si>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</si>
  <si>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</si>
  <si>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</si>
  <si>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</si>
  <si>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</si>
  <si>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</si>
  <si>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</si>
  <si>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</si>
  <si>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</si>
  <si>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</si>
  <si>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</si>
  <si>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</si>
  <si>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</si>
  <si>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</si>
  <si>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</si>
  <si>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</si>
  <si>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</si>
  <si>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</si>
  <si>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</si>
  <si>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</si>
  <si>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</si>
  <si>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</si>
  <si>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</si>
  <si>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</si>
  <si>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</si>
  <si>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</si>
  <si>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</si>
  <si>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</si>
  <si>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</si>
  <si>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</si>
  <si>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</si>
  <si>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</si>
  <si>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</si>
  <si>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</si>
  <si>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</si>
  <si>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</si>
  <si>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</si>
  <si>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</si>
  <si>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</si>
  <si>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</si>
  <si>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</si>
  <si>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</si>
  <si>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</si>
  <si>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</si>
  <si>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</si>
  <si>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</si>
  <si>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</si>
  <si>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</si>
  <si>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</si>
  <si>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</si>
  <si>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</si>
  <si>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</si>
  <si>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</si>
  <si>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</si>
  <si>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</si>
  <si>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</si>
  <si>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</si>
  <si>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</si>
  <si>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</si>
  <si>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</si>
  <si>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</si>
  <si>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</si>
  <si>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</si>
  <si>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</si>
  <si>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</si>
  <si>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</si>
  <si>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</si>
  <si>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</si>
  <si>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</si>
  <si>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</si>
  <si>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</si>
  <si>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</si>
  <si>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</si>
  <si>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</si>
  <si>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</si>
  <si>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</si>
  <si>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</si>
  <si>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</si>
  <si>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</si>
  <si>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</si>
  <si>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</si>
  <si>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</si>
  <si>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</si>
  <si>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</si>
  <si>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</si>
  <si>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</si>
  <si>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</si>
  <si>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</si>
  <si>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</si>
  <si>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</si>
  <si>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</si>
  <si>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</si>
  <si>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</si>
  <si>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</si>
  <si>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</si>
  <si>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</si>
  <si>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</si>
  <si>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</si>
  <si>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</si>
  <si>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</si>
  <si>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</si>
  <si>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</si>
  <si>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</si>
  <si>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</si>
  <si>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</si>
  <si>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</si>
  <si>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</si>
  <si>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</si>
  <si>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</si>
  <si>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</si>
  <si>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</si>
  <si>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</si>
  <si>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</si>
  <si>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</si>
  <si>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</si>
  <si>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</si>
  <si>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</si>
  <si>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</si>
  <si>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</si>
  <si>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</si>
  <si>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</si>
  <si>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</si>
  <si>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</si>
  <si>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</si>
  <si>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</si>
  <si>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</si>
  <si>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</si>
  <si>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</si>
  <si>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</si>
  <si>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</si>
  <si>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</si>
  <si>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</si>
  <si>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</si>
  <si>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</si>
  <si>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</si>
  <si>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</si>
  <si>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</si>
  <si>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</si>
  <si>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</si>
  <si>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</si>
  <si>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</si>
  <si>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</si>
  <si>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</si>
  <si>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</si>
  <si>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</si>
  <si>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</si>
  <si>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</si>
  <si>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</si>
  <si>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</si>
  <si>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</si>
  <si>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</si>
  <si>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</si>
  <si>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</si>
  <si>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</si>
  <si>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</si>
  <si>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</si>
  <si>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</si>
  <si>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</si>
  <si>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</si>
  <si>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</si>
  <si>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</si>
  <si>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</si>
  <si>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</si>
  <si>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</si>
  <si>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</si>
  <si>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</si>
  <si>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</si>
  <si>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</si>
  <si>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</si>
  <si>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</si>
  <si>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</si>
  <si>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</si>
  <si>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</si>
  <si>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</si>
  <si>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</si>
  <si>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</si>
  <si>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</si>
  <si>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</si>
  <si>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</si>
  <si>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</si>
  <si>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</si>
  <si>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</si>
  <si>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</si>
  <si>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</si>
  <si>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</si>
  <si>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</si>
  <si>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</si>
  <si>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</si>
  <si>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</si>
  <si>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</si>
  <si>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</si>
  <si>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</si>
  <si>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</si>
  <si>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</si>
  <si>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</si>
  <si>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</si>
  <si>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</si>
  <si>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</si>
  <si>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</si>
  <si>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</si>
  <si>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</si>
  <si>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</si>
  <si>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</si>
  <si>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</si>
  <si>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</si>
  <si>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</si>
  <si>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</si>
  <si>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</si>
  <si>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</si>
  <si>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</si>
  <si>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</si>
  <si>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</si>
  <si>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</si>
  <si>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</si>
  <si>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</si>
  <si>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</si>
  <si>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</si>
  <si>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</si>
  <si>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</si>
  <si>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</si>
  <si>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</si>
  <si>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</si>
  <si>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</si>
  <si>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</si>
  <si>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</si>
  <si>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</si>
  <si>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</si>
  <si>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</si>
  <si>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</si>
  <si>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</si>
  <si>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</si>
  <si>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</si>
  <si>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</si>
  <si>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</si>
  <si>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</si>
  <si>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</si>
  <si>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</si>
  <si>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</si>
  <si>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</si>
  <si>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</si>
  <si>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</si>
  <si>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</si>
  <si>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</si>
  <si>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</si>
  <si>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</si>
  <si>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</si>
  <si>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</si>
  <si>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</si>
  <si>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</si>
  <si>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</si>
  <si>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</si>
  <si>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</si>
  <si>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</si>
  <si>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</si>
  <si>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</si>
  <si>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</si>
  <si>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</si>
  <si>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</si>
  <si>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</si>
  <si>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</si>
  <si>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</si>
  <si>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</si>
  <si>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</si>
  <si>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</si>
  <si>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</si>
  <si>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</si>
  <si>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</si>
  <si>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</si>
  <si>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</si>
  <si>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</si>
  <si>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</si>
  <si>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</si>
  <si>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</si>
  <si>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</si>
  <si>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</si>
  <si>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</si>
  <si>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</si>
  <si>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</si>
  <si>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</si>
  <si>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</si>
  <si>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</si>
  <si>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</si>
  <si>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</si>
  <si>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</si>
  <si>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</si>
  <si>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</si>
  <si>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</si>
  <si>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</si>
  <si>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</si>
  <si>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</si>
  <si>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</si>
  <si>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</si>
  <si>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</si>
  <si>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</si>
  <si>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</si>
  <si>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</si>
  <si>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</si>
  <si>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</si>
  <si>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</si>
  <si>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</si>
  <si>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</si>
  <si>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</si>
  <si>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</si>
  <si>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</si>
  <si>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</si>
  <si>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</si>
  <si>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</si>
  <si>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</si>
  <si>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</si>
  <si>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</si>
  <si>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</si>
  <si>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</si>
  <si>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</si>
  <si>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</si>
  <si>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</si>
  <si>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</si>
  <si>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</si>
  <si>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</si>
  <si>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</si>
  <si>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</si>
  <si>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</si>
  <si>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</si>
  <si>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</si>
  <si>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</si>
  <si>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</si>
  <si>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</si>
  <si>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</si>
  <si>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</si>
  <si>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</si>
  <si>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</si>
  <si>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</si>
  <si>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</si>
  <si>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</si>
  <si>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</si>
  <si>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</si>
  <si>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</si>
  <si>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</si>
  <si>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</si>
  <si>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</si>
  <si>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</si>
  <si>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</si>
  <si>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</si>
  <si>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</si>
  <si>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</si>
  <si>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</si>
  <si>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</si>
  <si>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</si>
  <si>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</si>
  <si>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</si>
  <si>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</si>
  <si>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</si>
  <si>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</si>
  <si>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</si>
  <si>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</si>
  <si>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</si>
  <si>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</si>
  <si>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</si>
  <si>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</si>
  <si>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</si>
  <si>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</si>
  <si>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</si>
  <si>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</si>
  <si>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</si>
  <si>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</si>
  <si>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</si>
  <si>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</si>
  <si>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</si>
  <si>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</si>
  <si>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</si>
  <si>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</si>
  <si>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</si>
  <si>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</si>
  <si>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</si>
  <si>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</si>
  <si>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</si>
  <si>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</si>
  <si>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</si>
  <si>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</si>
  <si>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</si>
  <si>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</si>
  <si>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</si>
  <si>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</si>
  <si>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</si>
  <si>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</si>
  <si>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</si>
  <si>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</si>
  <si>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</si>
  <si>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</si>
  <si>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</si>
  <si>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</si>
  <si>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</si>
  <si>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</si>
  <si>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</si>
  <si>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</si>
  <si>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</si>
  <si>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</si>
  <si>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</si>
  <si>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</si>
  <si>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</si>
  <si>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</si>
  <si>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</si>
  <si>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</si>
  <si>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</si>
  <si>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</si>
  <si>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</si>
  <si>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</si>
  <si>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</si>
  <si>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</si>
  <si>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</si>
  <si>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</si>
  <si>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</si>
  <si>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</si>
  <si>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</si>
  <si>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</si>
  <si>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</si>
  <si>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</si>
  <si>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</si>
  <si>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</si>
  <si>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</si>
  <si>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</si>
  <si>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</si>
  <si>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</si>
  <si>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</si>
  <si>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</si>
  <si>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</si>
  <si>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</si>
  <si>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</si>
  <si>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</si>
  <si>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</si>
  <si>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</si>
  <si>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</si>
  <si>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</si>
  <si>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</si>
  <si>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</si>
  <si>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</si>
  <si>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</si>
  <si>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</si>
  <si>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</si>
  <si>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</si>
  <si>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</si>
  <si>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</si>
  <si>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</si>
  <si>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</si>
  <si>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</si>
  <si>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</si>
  <si>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</si>
  <si>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</si>
  <si>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</si>
  <si>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</si>
  <si>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</si>
  <si>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</si>
  <si>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</si>
  <si>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</si>
  <si>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</si>
  <si>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</si>
  <si>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</si>
  <si>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</si>
  <si>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</si>
  <si>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</si>
  <si>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</si>
  <si>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</si>
  <si>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</si>
  <si>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</si>
  <si>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</si>
  <si>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</si>
  <si>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</si>
  <si>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</si>
  <si>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</si>
  <si>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</si>
  <si>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</si>
  <si>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</si>
  <si>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</si>
  <si>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</si>
  <si>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</si>
  <si>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</si>
  <si>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</si>
  <si>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</si>
  <si>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</si>
  <si>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</si>
  <si>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</si>
  <si>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</si>
  <si>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</si>
  <si>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</si>
  <si>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</si>
  <si>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</si>
  <si>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</si>
  <si>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</si>
  <si>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</si>
  <si>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</si>
  <si>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</si>
  <si>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</si>
  <si>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</si>
  <si>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</si>
  <si>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</si>
  <si>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</si>
  <si>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</si>
  <si>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</si>
  <si>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</si>
  <si>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</si>
  <si>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</si>
  <si>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</si>
  <si>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</si>
  <si>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</si>
  <si>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</si>
  <si>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</si>
  <si>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</si>
  <si>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</si>
  <si>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</si>
  <si>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</si>
  <si>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</si>
  <si>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</si>
  <si>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</si>
  <si>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</si>
  <si>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</si>
  <si>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</si>
  <si>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</si>
  <si>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</si>
  <si>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</si>
  <si>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</si>
  <si>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</si>
  <si>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</si>
  <si>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</si>
  <si>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</si>
  <si>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</si>
  <si>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</si>
  <si>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</si>
  <si>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</si>
  <si>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</si>
  <si>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</si>
  <si>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</si>
  <si>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</si>
  <si>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</si>
  <si>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</si>
  <si>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</si>
  <si>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</si>
  <si>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</si>
  <si>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</si>
  <si>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</si>
  <si>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</si>
  <si>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</si>
  <si>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</si>
  <si>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</si>
  <si>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</si>
  <si>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</si>
  <si>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</si>
  <si>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</si>
  <si>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</si>
  <si>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</si>
  <si>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</si>
  <si>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</si>
  <si>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</si>
  <si>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</si>
  <si>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</si>
  <si>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</si>
  <si>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</si>
  <si>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</si>
  <si>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</si>
  <si>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</si>
  <si>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</si>
  <si>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</si>
  <si>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</si>
  <si>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</si>
  <si>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</si>
  <si>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</si>
  <si>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</si>
  <si>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</si>
  <si>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</si>
  <si>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</si>
  <si>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</si>
  <si>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</si>
  <si>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</si>
  <si>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</si>
  <si>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</si>
  <si>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</si>
  <si>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</si>
  <si>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</si>
  <si>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</si>
  <si>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</si>
  <si>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</si>
  <si>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</si>
  <si>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</si>
  <si>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</si>
  <si>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</si>
  <si>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</si>
  <si>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</si>
  <si>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</si>
  <si>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</si>
  <si>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</si>
  <si>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</si>
  <si>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</si>
  <si>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</si>
  <si>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</si>
  <si>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</si>
  <si>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</si>
  <si>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</si>
  <si>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</si>
  <si>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</si>
  <si>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</si>
  <si>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</si>
  <si>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</si>
  <si>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</si>
  <si>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</si>
  <si>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</si>
  <si>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</si>
  <si>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</si>
  <si>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</si>
  <si>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</si>
  <si>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</si>
  <si>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</si>
  <si>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</si>
  <si>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</si>
  <si>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</si>
  <si>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</si>
  <si>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</si>
  <si>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</si>
  <si>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</si>
  <si>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</si>
  <si>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</si>
  <si>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</si>
  <si>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</si>
  <si>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</si>
  <si>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</si>
  <si>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</si>
  <si>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</si>
  <si>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</si>
  <si>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</si>
  <si>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</si>
  <si>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</si>
  <si>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</si>
  <si>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</si>
  <si>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</si>
  <si>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</si>
  <si>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</si>
  <si>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</si>
  <si>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</si>
  <si>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</si>
  <si>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</si>
  <si>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</si>
  <si>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</si>
  <si>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</si>
  <si>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</si>
  <si>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</si>
  <si>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</si>
  <si>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</si>
  <si>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</si>
  <si>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</si>
  <si>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</si>
  <si>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</si>
  <si>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</si>
  <si>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</si>
  <si>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</si>
  <si>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</si>
  <si>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</si>
  <si>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</si>
  <si>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</si>
  <si>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</si>
  <si>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</si>
  <si>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</si>
  <si>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</si>
  <si>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</si>
  <si>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</si>
  <si>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</si>
  <si>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</si>
  <si>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</si>
  <si>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</si>
  <si>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</si>
  <si>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</si>
  <si>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</si>
  <si>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</si>
  <si>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</si>
  <si>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</si>
  <si>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</si>
  <si>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</si>
  <si>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</si>
  <si>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</si>
  <si>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</si>
  <si>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</si>
  <si>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</si>
  <si>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</si>
  <si>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</si>
  <si>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</si>
  <si>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</si>
  <si>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</si>
  <si>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</si>
  <si>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</si>
  <si>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</si>
  <si>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</si>
  <si>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</si>
  <si>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</si>
  <si>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</si>
  <si>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</si>
  <si>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</si>
  <si>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</si>
  <si>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</si>
  <si>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</si>
  <si>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</si>
  <si>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</si>
  <si>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</si>
  <si>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</si>
  <si>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</si>
  <si>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</si>
  <si>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</si>
  <si>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</si>
  <si>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</si>
  <si>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</si>
  <si>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</si>
  <si>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</si>
  <si>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</si>
  <si>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</si>
  <si>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</si>
  <si>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</si>
  <si>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</si>
  <si>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</si>
  <si>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</si>
  <si>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</si>
  <si>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</si>
  <si>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</si>
  <si>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</si>
  <si>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</si>
  <si>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</si>
  <si>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</si>
  <si>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</si>
  <si>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</si>
  <si>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</si>
  <si>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</si>
  <si>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</si>
  <si>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</si>
  <si>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</si>
  <si>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</si>
  <si>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</si>
  <si>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</si>
  <si>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</si>
  <si>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</si>
  <si>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</si>
  <si>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</si>
  <si>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</si>
  <si>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</si>
  <si>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</si>
  <si>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</si>
  <si>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</si>
  <si>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</si>
  <si>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</si>
  <si>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</si>
  <si>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</si>
  <si>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</si>
  <si>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</si>
  <si>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</si>
  <si>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</si>
  <si>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</si>
  <si>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</si>
  <si>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</si>
  <si>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</si>
  <si>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</si>
  <si>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</si>
  <si>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</si>
  <si>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</si>
  <si>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</si>
  <si>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</si>
  <si>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</si>
  <si>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</si>
  <si>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</si>
  <si>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</si>
  <si>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</si>
  <si>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</si>
  <si>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</si>
  <si>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</si>
  <si>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</si>
  <si>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</si>
  <si>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</si>
  <si>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</si>
  <si>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</si>
  <si>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</si>
  <si>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</si>
  <si>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</si>
  <si>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</si>
  <si>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</si>
  <si>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</si>
  <si>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</si>
  <si>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</si>
  <si>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</si>
  <si>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</si>
  <si>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</si>
  <si>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</si>
  <si>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</si>
  <si>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</si>
  <si>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</si>
  <si>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</si>
  <si>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</si>
  <si>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</si>
  <si>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</si>
  <si>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</si>
  <si>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</si>
  <si>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</si>
  <si>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</si>
  <si>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</si>
  <si>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</si>
  <si>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</si>
  <si>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</si>
  <si>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</si>
  <si>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</si>
  <si>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</si>
  <si>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</si>
  <si>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</si>
  <si>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</si>
  <si>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</si>
  <si>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</si>
  <si>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</si>
  <si>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</si>
  <si>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</si>
  <si>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</si>
  <si>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</si>
  <si>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</si>
  <si>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</si>
  <si>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</si>
  <si>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</si>
  <si>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</si>
  <si>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</si>
  <si>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</si>
  <si>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</si>
  <si>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</si>
  <si>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</si>
  <si>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</si>
  <si>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</si>
  <si>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</si>
  <si>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</si>
  <si>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</si>
  <si>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</si>
  <si>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</si>
  <si>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</si>
  <si>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</si>
  <si>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</si>
  <si>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</si>
  <si>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</si>
  <si>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</si>
  <si>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</si>
  <si>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</si>
  <si>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</si>
  <si>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</si>
  <si>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</si>
  <si>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</si>
  <si>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</si>
  <si>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</si>
  <si>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</si>
  <si>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</si>
  <si>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</si>
  <si>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</si>
  <si>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</si>
  <si>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</si>
  <si>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</si>
  <si>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</si>
  <si>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</si>
  <si>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</si>
  <si>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</si>
  <si>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</si>
  <si>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</si>
  <si>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</si>
  <si>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</si>
  <si>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</si>
  <si>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</si>
  <si>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</si>
  <si>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</si>
  <si>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</si>
  <si>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</si>
  <si>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</si>
  <si>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</si>
  <si>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</si>
  <si>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</si>
  <si>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</si>
  <si>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</si>
  <si>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</si>
  <si>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</si>
  <si>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</si>
  <si>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</si>
  <si>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</si>
  <si>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</si>
  <si>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</si>
  <si>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</si>
  <si>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</si>
  <si>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</si>
  <si>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</si>
  <si>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</si>
  <si>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</si>
  <si>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</si>
  <si>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</si>
  <si>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</si>
  <si>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</si>
  <si>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</si>
  <si>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</si>
  <si>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</si>
  <si>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</si>
  <si>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</si>
  <si>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</si>
  <si>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</si>
  <si>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</si>
  <si>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</si>
  <si>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</si>
  <si>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</si>
  <si>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</si>
  <si>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</si>
  <si>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</si>
  <si>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</si>
  <si>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</si>
  <si>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</si>
  <si>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</si>
  <si>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</si>
  <si>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</si>
  <si>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</si>
  <si>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</si>
  <si>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</si>
  <si>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</si>
  <si>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</si>
  <si>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</si>
  <si>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</si>
  <si>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</si>
  <si>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</si>
  <si>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</si>
  <si>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</si>
  <si>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</si>
  <si>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</si>
  <si>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</si>
  <si>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</si>
  <si>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</si>
  <si>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</si>
  <si>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</si>
  <si>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</si>
  <si>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</si>
  <si>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</si>
  <si>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</si>
  <si>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</si>
  <si>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</si>
  <si>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</si>
  <si>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</si>
  <si>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</si>
  <si>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</si>
  <si>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</si>
  <si>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</si>
  <si>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</si>
  <si>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</si>
  <si>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</si>
  <si>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</si>
  <si>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</si>
  <si>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</si>
  <si>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</si>
  <si>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</si>
  <si>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</si>
  <si>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</si>
  <si>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</si>
  <si>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</si>
  <si>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</si>
  <si>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</si>
  <si>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</si>
  <si>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</si>
  <si>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</si>
  <si>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</si>
  <si>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</si>
  <si>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</si>
  <si>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</si>
  <si>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</si>
  <si>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</si>
  <si>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</si>
  <si>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</si>
  <si>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</si>
  <si>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</si>
  <si>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</si>
  <si>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</si>
  <si>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</si>
  <si>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</si>
  <si>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</si>
  <si>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</si>
  <si>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</si>
  <si>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</si>
  <si>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</si>
  <si>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</si>
  <si>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</si>
  <si>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</si>
  <si>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</si>
  <si>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</si>
  <si>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</si>
  <si>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</si>
  <si>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</si>
  <si>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</si>
  <si>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</si>
  <si>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</si>
  <si>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</si>
  <si>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</si>
  <si>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</si>
  <si>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</si>
  <si>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</si>
  <si>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</si>
  <si>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</si>
  <si>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</si>
  <si>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</si>
  <si>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</si>
  <si>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</si>
  <si>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</si>
  <si>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</si>
  <si>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</si>
  <si>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</si>
  <si>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</si>
  <si>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</si>
  <si>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</si>
  <si>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</si>
  <si>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</si>
  <si>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</si>
  <si>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</si>
  <si>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</si>
  <si>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</si>
  <si>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</si>
  <si>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</si>
  <si>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</si>
  <si>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</si>
  <si>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</si>
  <si>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</si>
  <si>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</si>
  <si>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</si>
  <si>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</si>
  <si>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</si>
  <si>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</si>
  <si>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</si>
  <si>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</si>
  <si>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</si>
  <si>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</si>
  <si>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</si>
  <si>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</si>
  <si>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</si>
  <si>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</si>
  <si>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</si>
  <si>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</si>
  <si>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</si>
  <si>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</si>
  <si>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</si>
  <si>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</si>
  <si>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</si>
  <si>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</si>
  <si>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</si>
  <si>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</si>
  <si>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</si>
  <si>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</si>
  <si>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</si>
  <si>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</si>
  <si>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</si>
  <si>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</si>
  <si>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</si>
  <si>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</si>
  <si>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</si>
  <si>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</si>
  <si>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</si>
  <si>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</si>
  <si>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</si>
  <si>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</si>
  <si>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</si>
  <si>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</si>
  <si>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</si>
  <si>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</si>
  <si>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</si>
  <si>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</si>
  <si>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</si>
  <si>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</si>
  <si>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</si>
  <si>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</si>
  <si>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</si>
  <si>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</si>
  <si>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</si>
  <si>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</si>
  <si>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</si>
  <si>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</si>
  <si>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</si>
  <si>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</si>
  <si>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</si>
  <si>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</si>
  <si>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</si>
  <si>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</si>
  <si>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</si>
  <si>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</si>
  <si>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</si>
  <si>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</si>
  <si>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</si>
  <si>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</si>
  <si>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</si>
  <si>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</si>
  <si>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</si>
  <si>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</si>
  <si>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</si>
  <si>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</si>
  <si>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</si>
  <si>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</si>
  <si>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</si>
  <si>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</si>
  <si>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</si>
  <si>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</si>
  <si>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</si>
  <si>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</si>
  <si>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</si>
  <si>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</si>
  <si>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</si>
  <si>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</si>
  <si>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</si>
  <si>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</si>
  <si>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</si>
  <si>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</si>
  <si>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</si>
  <si>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</si>
  <si>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</si>
  <si>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</si>
  <si>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</si>
  <si>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</si>
  <si>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</si>
  <si>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</si>
  <si>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</si>
  <si>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</si>
  <si>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</si>
  <si>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</si>
  <si>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</si>
  <si>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</si>
  <si>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</si>
  <si>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</si>
  <si>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</si>
  <si>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</si>
  <si>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</si>
  <si>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</si>
  <si>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</si>
  <si>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</si>
  <si>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</si>
  <si>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</si>
  <si>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</si>
  <si>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</si>
  <si>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</si>
  <si>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</si>
  <si>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</si>
  <si>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</si>
  <si>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</si>
  <si>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</si>
  <si>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</si>
  <si>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</si>
  <si>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</si>
  <si>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</si>
  <si>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</si>
  <si>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</si>
  <si>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</si>
  <si>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</si>
  <si>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</si>
  <si>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</si>
  <si>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</si>
  <si>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</si>
  <si>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</si>
  <si>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</si>
  <si>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</si>
  <si>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</si>
  <si>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</si>
  <si>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</si>
  <si>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</si>
  <si>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</si>
  <si>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</si>
  <si>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</si>
  <si>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</si>
  <si>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</si>
  <si>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</si>
  <si>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</si>
  <si>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</si>
  <si>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</si>
  <si>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</si>
  <si>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</si>
  <si>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</si>
  <si>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</si>
  <si>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</si>
  <si>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</si>
  <si>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</si>
  <si>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</si>
  <si>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</si>
  <si>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</si>
  <si>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</si>
  <si>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</si>
  <si>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</si>
  <si>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</si>
  <si>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</si>
  <si>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</si>
  <si>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</si>
  <si>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</si>
  <si>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</si>
  <si>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</si>
  <si>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</si>
  <si>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</si>
  <si>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</si>
  <si>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</si>
  <si>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</si>
  <si>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</si>
  <si>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</si>
  <si>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</si>
  <si>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</si>
  <si>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</si>
  <si>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</si>
  <si>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</si>
  <si>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</si>
  <si>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</si>
  <si>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</si>
  <si>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</si>
  <si>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</si>
  <si>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</si>
  <si>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</si>
  <si>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</si>
  <si>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</si>
  <si>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</si>
  <si>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</si>
  <si>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</si>
  <si>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</si>
  <si>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</si>
  <si>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</si>
  <si>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</si>
  <si>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</si>
  <si>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</si>
  <si>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</si>
  <si>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</si>
  <si>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</si>
  <si>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</si>
  <si>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</si>
  <si>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</si>
  <si>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</si>
  <si>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</si>
  <si>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</si>
  <si>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</si>
  <si>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</si>
  <si>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</si>
  <si>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</si>
  <si>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</si>
  <si>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</si>
  <si>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</si>
  <si>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</si>
  <si>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</si>
  <si>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</si>
  <si>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</si>
  <si>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</si>
  <si>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</si>
  <si>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</si>
  <si>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</si>
  <si>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</si>
  <si>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</si>
  <si>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</si>
  <si>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</si>
  <si>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</si>
  <si>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</si>
  <si>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</si>
  <si>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</si>
  <si>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</si>
  <si>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</si>
  <si>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</si>
  <si>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</si>
  <si>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</si>
  <si>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</si>
  <si>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</si>
  <si>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</si>
  <si>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</si>
  <si>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</si>
  <si>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</si>
  <si>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</si>
  <si>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</si>
  <si>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</si>
  <si>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</si>
  <si>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</si>
  <si>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</si>
  <si>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</si>
  <si>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</si>
  <si>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</si>
  <si>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</si>
  <si>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</si>
  <si>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</si>
  <si>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</si>
  <si>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</si>
  <si>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</si>
  <si>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</si>
  <si>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</si>
  <si>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</si>
  <si>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</si>
  <si>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</si>
  <si>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</si>
  <si>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</si>
  <si>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</si>
  <si>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</si>
  <si>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</si>
  <si>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</si>
  <si>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</si>
  <si>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</si>
  <si>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</si>
  <si>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</si>
  <si>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</si>
  <si>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</si>
  <si>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</si>
  <si>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</si>
  <si>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</si>
  <si>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</si>
  <si>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</si>
  <si>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</si>
  <si>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</si>
  <si>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</si>
  <si>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</si>
  <si>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</si>
  <si>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</si>
  <si>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</si>
  <si>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</si>
  <si>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</si>
  <si>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</si>
  <si>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</si>
  <si>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</si>
  <si>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</si>
  <si>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</si>
  <si>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</si>
  <si>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</si>
  <si>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</si>
  <si>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</si>
  <si>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</si>
  <si>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</si>
  <si>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</si>
  <si>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</si>
  <si>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</si>
  <si>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</si>
  <si>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</si>
  <si>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</si>
  <si>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</si>
  <si>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</si>
  <si>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</si>
  <si>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</si>
  <si>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</si>
  <si>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</si>
  <si>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</si>
  <si>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</si>
  <si>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</si>
  <si>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</si>
  <si>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</si>
  <si>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</si>
  <si>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</si>
  <si>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</si>
  <si>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</si>
  <si>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</si>
  <si>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</si>
  <si>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</si>
  <si>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</si>
  <si>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</si>
  <si>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</si>
  <si>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</si>
  <si>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</si>
  <si>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</si>
  <si>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</si>
  <si>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</si>
  <si>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</si>
  <si>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</si>
  <si>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</si>
  <si>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</si>
  <si>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</si>
  <si>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</si>
  <si>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</si>
  <si>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</si>
  <si>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</si>
  <si>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</si>
  <si>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</si>
  <si>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</si>
  <si>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</si>
  <si>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</si>
  <si>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</si>
  <si>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</si>
  <si>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</si>
  <si>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</si>
  <si>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</si>
  <si>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</si>
  <si>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</si>
  <si>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</si>
  <si>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</si>
  <si>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</si>
  <si>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</si>
  <si>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</si>
  <si>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</si>
  <si>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</si>
  <si>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</si>
  <si>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</si>
  <si>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</si>
  <si>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</si>
  <si>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</si>
  <si>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</si>
  <si>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</si>
  <si>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</si>
  <si>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</si>
  <si>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</si>
  <si>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</si>
  <si>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</si>
  <si>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</si>
  <si>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</si>
  <si>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</si>
  <si>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</si>
  <si>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</si>
  <si>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</si>
  <si>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</si>
  <si>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</si>
  <si>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</si>
  <si>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</si>
  <si>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</si>
  <si>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</si>
  <si>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</si>
  <si>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</si>
  <si>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</si>
  <si>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</si>
  <si>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</si>
  <si>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</si>
  <si>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</si>
  <si>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</si>
  <si>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</si>
  <si>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</si>
  <si>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</si>
  <si>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</si>
  <si>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</si>
  <si>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</si>
  <si>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</si>
  <si>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</si>
  <si>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</si>
  <si>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</si>
  <si>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</si>
  <si>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</si>
  <si>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</si>
  <si>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</si>
  <si>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</si>
  <si>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</si>
  <si>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</si>
  <si>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</si>
  <si>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</si>
  <si>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</si>
  <si>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</si>
  <si>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</si>
  <si>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</si>
  <si>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</si>
  <si>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</si>
  <si>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</si>
  <si>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</si>
  <si>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</si>
  <si>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</si>
  <si>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</si>
  <si>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</si>
  <si>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</si>
  <si>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</si>
  <si>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</si>
  <si>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</si>
  <si>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</si>
  <si>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</si>
  <si>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</si>
  <si>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</si>
  <si>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</si>
  <si>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</si>
  <si>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</si>
  <si>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</si>
  <si>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</si>
  <si>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</si>
  <si>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</si>
  <si>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</si>
  <si>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</si>
  <si>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</si>
  <si>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</si>
  <si>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</si>
  <si>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</si>
  <si>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</si>
  <si>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</si>
  <si>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</si>
  <si>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</si>
  <si>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</si>
  <si>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</si>
  <si>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</si>
  <si>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</si>
  <si>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</si>
  <si>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</si>
  <si>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</si>
  <si>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</si>
  <si>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</si>
  <si>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</si>
  <si>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</si>
  <si>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</si>
  <si>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</si>
  <si>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</si>
  <si>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</si>
  <si>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</si>
  <si>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</si>
  <si>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</si>
  <si>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</si>
  <si>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</si>
  <si>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</si>
  <si>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</si>
  <si>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</si>
  <si>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</si>
  <si>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</si>
  <si>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</si>
  <si>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</si>
  <si>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</si>
  <si>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</si>
  <si>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</si>
  <si>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</si>
  <si>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</si>
  <si>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</si>
  <si>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</si>
  <si>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</si>
  <si>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</si>
  <si>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</si>
  <si>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</si>
  <si>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</si>
  <si>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</si>
  <si>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</si>
  <si>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</si>
  <si>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</si>
  <si>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</si>
  <si>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</si>
  <si>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</si>
  <si>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</si>
  <si>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</si>
  <si>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</si>
  <si>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</si>
  <si>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</si>
  <si>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</si>
  <si>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</si>
  <si>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</si>
  <si>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</si>
  <si>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</si>
  <si>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</si>
  <si>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</si>
  <si>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</si>
  <si>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</si>
  <si>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</si>
  <si>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</si>
  <si>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</si>
  <si>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</si>
  <si>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</si>
  <si>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</si>
  <si>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</si>
  <si>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</si>
  <si>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</si>
  <si>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</si>
  <si>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</si>
  <si>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</si>
  <si>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</si>
  <si>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</si>
  <si>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</si>
  <si>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</si>
  <si>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</si>
  <si>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</si>
  <si>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</si>
  <si>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</si>
  <si>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</si>
  <si>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</si>
  <si>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</si>
  <si>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</si>
  <si>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</si>
  <si>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</si>
  <si>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</si>
  <si>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</si>
  <si>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</si>
  <si>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</si>
  <si>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</si>
  <si>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</si>
  <si>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</si>
  <si>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</si>
  <si>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</si>
  <si>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</si>
  <si>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</si>
  <si>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</si>
  <si>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</si>
  <si>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</si>
  <si>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</si>
  <si>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</si>
  <si>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</si>
  <si>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</si>
  <si>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</si>
  <si>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</si>
  <si>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</si>
  <si>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</si>
  <si>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</si>
  <si>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</si>
  <si>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</si>
  <si>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</si>
  <si>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</si>
  <si>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</si>
  <si>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</si>
  <si>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</si>
  <si>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</si>
  <si>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</si>
  <si>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</si>
  <si>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</si>
  <si>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</si>
  <si>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</si>
  <si>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</si>
  <si>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</si>
  <si>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</si>
  <si>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</si>
  <si>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</si>
  <si>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</si>
  <si>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</si>
  <si>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</si>
  <si>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</si>
  <si>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</si>
  <si>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</si>
  <si>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</si>
  <si>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</si>
  <si>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</si>
  <si>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</si>
  <si>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</si>
  <si>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</si>
  <si>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</si>
  <si>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</si>
  <si>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</si>
  <si>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</si>
  <si>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</si>
  <si>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</si>
  <si>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</si>
  <si>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</si>
  <si>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</si>
  <si>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</si>
  <si>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</si>
  <si>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</si>
  <si>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</si>
  <si>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</si>
  <si>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</si>
  <si>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</si>
  <si>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</si>
  <si>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</si>
  <si>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</si>
  <si>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</si>
  <si>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</si>
  <si>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</si>
  <si>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</si>
  <si>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</si>
  <si>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</si>
  <si>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</si>
  <si>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</si>
  <si>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</si>
  <si>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</si>
  <si>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</si>
  <si>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</si>
  <si>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</si>
  <si>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</si>
  <si>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</si>
  <si>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</si>
  <si>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</si>
  <si>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</si>
  <si>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</si>
  <si>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</si>
  <si>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</si>
  <si>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</si>
  <si>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</si>
  <si>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</si>
  <si>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</si>
  <si>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</si>
  <si>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</si>
  <si>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</si>
  <si>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</si>
  <si>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</si>
  <si>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</si>
  <si>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</si>
  <si>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</si>
  <si>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</si>
  <si>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</si>
  <si>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</si>
  <si>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</si>
  <si>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</si>
  <si>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</si>
  <si>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</si>
  <si>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</si>
  <si>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</si>
  <si>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</si>
  <si>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</si>
  <si>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</si>
  <si>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</si>
  <si>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</si>
  <si>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</si>
  <si>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</si>
  <si>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</si>
  <si>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</si>
  <si>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</si>
  <si>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</si>
  <si>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</si>
  <si>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</si>
  <si>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</si>
  <si>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</si>
  <si>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</si>
  <si>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</si>
  <si>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</si>
  <si>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</si>
  <si>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</si>
  <si>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</si>
  <si>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</si>
  <si>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</si>
  <si>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</si>
  <si>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</si>
  <si>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</si>
  <si>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</si>
  <si>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</si>
  <si>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</si>
  <si>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</si>
  <si>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</si>
  <si>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</si>
  <si>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</si>
  <si>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</si>
  <si>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</si>
  <si>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</si>
  <si>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</si>
  <si>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</si>
  <si>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</si>
  <si>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</si>
  <si>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</si>
  <si>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</si>
  <si>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</si>
  <si>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</si>
  <si>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</si>
  <si>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</si>
  <si>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</si>
  <si>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</si>
  <si>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</si>
  <si>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</si>
  <si>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</si>
  <si>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</si>
  <si>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</si>
  <si>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</si>
  <si>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</si>
  <si>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</si>
  <si>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</si>
  <si>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</si>
  <si>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</si>
  <si>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</si>
  <si>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</si>
  <si>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</si>
  <si>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</si>
  <si>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</si>
  <si>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</si>
  <si>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</si>
  <si>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</si>
  <si>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</si>
  <si>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</si>
  <si>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</si>
  <si>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</si>
  <si>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</si>
  <si>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</si>
  <si>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</si>
  <si>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</si>
  <si>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</si>
  <si>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</si>
  <si>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</si>
  <si>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</si>
  <si>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</si>
  <si>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</si>
  <si>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</si>
  <si>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</si>
  <si>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</si>
  <si>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</si>
  <si>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</si>
  <si>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</si>
  <si>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</si>
  <si>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</si>
  <si>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</si>
  <si>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</si>
  <si>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</si>
  <si>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</si>
  <si>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</si>
  <si>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</si>
  <si>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</si>
  <si>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</si>
  <si>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</si>
  <si>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</si>
  <si>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</si>
  <si>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</si>
  <si>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</si>
  <si>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</si>
  <si>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</si>
  <si>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</si>
  <si>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</si>
  <si>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</si>
  <si>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</si>
  <si>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</si>
  <si>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</si>
  <si>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</si>
  <si>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</si>
  <si>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</si>
  <si>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</si>
  <si>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</si>
  <si>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</si>
  <si>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</si>
  <si>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</si>
  <si>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</si>
  <si>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</si>
  <si>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</si>
  <si>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</si>
  <si>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</si>
  <si>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</si>
  <si>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</si>
  <si>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</si>
  <si>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</si>
  <si>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</si>
  <si>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</si>
  <si>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</si>
  <si>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</si>
  <si>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</si>
  <si>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</si>
  <si>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</si>
  <si>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</si>
  <si>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</si>
  <si>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</si>
  <si>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</si>
  <si>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</si>
  <si>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</si>
  <si>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</si>
  <si>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</si>
  <si>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</si>
  <si>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</si>
  <si>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</si>
  <si>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</si>
  <si>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</si>
  <si>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</si>
  <si>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</si>
  <si>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</si>
  <si>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</si>
  <si>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</si>
  <si>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</si>
  <si>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</si>
  <si>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</si>
  <si>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</si>
  <si>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</si>
  <si>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</si>
  <si>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</si>
  <si>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</si>
  <si>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</si>
  <si>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</si>
  <si>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</si>
  <si>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</si>
  <si>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</si>
  <si>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</si>
  <si>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</si>
  <si>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</si>
  <si>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</si>
  <si>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</si>
  <si>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</si>
  <si>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</si>
  <si>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</si>
  <si>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</si>
  <si>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</si>
  <si>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</si>
  <si>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</si>
  <si>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</si>
  <si>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</si>
  <si>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</si>
  <si>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</si>
  <si>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</si>
  <si>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</si>
  <si>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</si>
  <si>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</si>
  <si>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</si>
  <si>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</si>
  <si>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</si>
  <si>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</si>
  <si>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</si>
  <si>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</si>
  <si>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</si>
  <si>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</si>
  <si>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</si>
  <si>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</si>
  <si>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</si>
  <si>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</si>
  <si>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</si>
  <si>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</si>
  <si>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</si>
  <si>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</si>
  <si>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</si>
  <si>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</si>
  <si>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</si>
  <si>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</si>
  <si>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</si>
  <si>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</si>
  <si>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</si>
  <si>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</si>
  <si>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</si>
  <si>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</si>
  <si>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</si>
  <si>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</si>
  <si>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</si>
  <si>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</si>
  <si>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</si>
  <si>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</si>
  <si>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</si>
  <si>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</si>
  <si>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</si>
  <si>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</si>
  <si>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</si>
  <si>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</si>
  <si>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</si>
  <si>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</si>
  <si>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</si>
  <si>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</si>
  <si>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</si>
  <si>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</si>
  <si>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</si>
  <si>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</si>
  <si>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</si>
  <si>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</si>
  <si>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</si>
  <si>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</si>
  <si>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</si>
  <si>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</si>
  <si>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</si>
  <si>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</si>
  <si>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</si>
  <si>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</si>
  <si>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</si>
  <si>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</si>
  <si>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</si>
  <si>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</si>
  <si>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</si>
  <si>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</si>
  <si>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</si>
  <si>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</si>
  <si>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</si>
  <si>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</si>
  <si>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</si>
  <si>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</si>
  <si>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</si>
  <si>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</si>
  <si>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</si>
  <si>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</si>
  <si>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</si>
  <si>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</si>
  <si>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</si>
  <si>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</si>
  <si>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</si>
  <si>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</si>
  <si>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</si>
  <si>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</si>
  <si>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</si>
  <si>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</si>
  <si>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</si>
  <si>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</si>
  <si>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</si>
  <si>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</si>
  <si>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</si>
  <si>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</si>
  <si>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</si>
  <si>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</si>
  <si>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</si>
  <si>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</si>
  <si>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</si>
  <si>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</si>
  <si>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</si>
  <si>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</si>
  <si>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</si>
  <si>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</si>
  <si>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</si>
  <si>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</si>
  <si>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</si>
  <si>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</si>
  <si>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</si>
  <si>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</si>
  <si>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</si>
  <si>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</si>
  <si>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</si>
  <si>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</si>
  <si>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</si>
  <si>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</si>
  <si>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</si>
  <si>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</si>
  <si>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</si>
  <si>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</si>
  <si>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</si>
  <si>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</si>
  <si>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</si>
  <si>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</si>
  <si>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</si>
  <si>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</si>
  <si>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</si>
  <si>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</si>
  <si>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</si>
  <si>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</si>
  <si>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</si>
  <si>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</si>
  <si>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</si>
  <si>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</si>
  <si>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</si>
  <si>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</si>
  <si>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</si>
  <si>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</si>
  <si>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</si>
  <si>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</si>
  <si>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</si>
  <si>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</si>
  <si>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</si>
  <si>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</si>
  <si>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</si>
  <si>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</si>
  <si>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</si>
  <si>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</si>
  <si>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</si>
  <si>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</si>
  <si>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</si>
  <si>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</si>
  <si>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</si>
  <si>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</si>
  <si>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</si>
  <si>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</si>
  <si>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</si>
  <si>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</si>
  <si>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</si>
  <si>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</si>
  <si>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</si>
  <si>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</si>
  <si>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</si>
  <si>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</si>
  <si>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</si>
  <si>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</si>
  <si>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</si>
  <si>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</si>
  <si>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</si>
  <si>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</si>
  <si>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</si>
  <si>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</si>
  <si>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</si>
  <si>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</si>
  <si>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</si>
  <si>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</si>
  <si>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</si>
  <si>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</si>
  <si>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</si>
  <si>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</si>
  <si>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</si>
  <si>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</si>
  <si>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</si>
  <si>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</si>
  <si>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</si>
  <si>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</si>
  <si>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</si>
  <si>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</si>
  <si>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</si>
  <si>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</si>
  <si>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</si>
  <si>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</si>
  <si>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</si>
  <si>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</si>
  <si>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</si>
  <si>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</si>
  <si>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</si>
  <si>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</si>
  <si>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</si>
  <si>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</si>
  <si>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</si>
  <si>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</si>
  <si>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</si>
  <si>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</si>
  <si>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</si>
  <si>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</si>
  <si>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</si>
  <si>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</si>
  <si>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</si>
  <si>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</si>
  <si>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</si>
  <si>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</si>
  <si>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</si>
  <si>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</si>
  <si>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</si>
  <si>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</si>
  <si>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</si>
  <si>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</si>
  <si>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</si>
  <si>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</si>
  <si>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</si>
  <si>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</si>
  <si>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</si>
  <si>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</si>
  <si>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</si>
  <si>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</si>
  <si>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</si>
  <si>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</si>
  <si>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</si>
  <si>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</si>
  <si>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</si>
  <si>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</si>
  <si>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</si>
  <si>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</si>
  <si>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</si>
  <si>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</si>
  <si>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</si>
  <si>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</si>
  <si>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</si>
  <si>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</si>
  <si>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</si>
  <si>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</si>
  <si>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</si>
  <si>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</si>
  <si>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</si>
  <si>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</si>
  <si>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</si>
  <si>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</si>
  <si>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</si>
  <si>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</si>
  <si>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</si>
  <si>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</si>
  <si>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</si>
  <si>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</si>
  <si>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</si>
  <si>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</si>
  <si>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</si>
  <si>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</si>
  <si>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</si>
  <si>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</si>
  <si>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</si>
  <si>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</si>
  <si>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</si>
  <si>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</si>
  <si>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</si>
  <si>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</si>
  <si>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</si>
  <si>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</si>
  <si>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</si>
  <si>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</si>
  <si>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</si>
  <si>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</si>
  <si>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</si>
  <si>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</si>
  <si>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</si>
  <si>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</si>
  <si>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</si>
  <si>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</si>
  <si>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</si>
  <si>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</si>
  <si>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</si>
  <si>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</si>
  <si>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</si>
  <si>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</si>
  <si>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</si>
  <si>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</si>
  <si>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</si>
  <si>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</si>
  <si>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</si>
  <si>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</si>
  <si>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</si>
  <si>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</si>
  <si>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</si>
  <si>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</si>
  <si>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</si>
  <si>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</si>
  <si>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</si>
  <si>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</si>
  <si>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</si>
  <si>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</si>
  <si>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</si>
  <si>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</si>
  <si>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</si>
  <si>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</si>
  <si>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</si>
  <si>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</si>
  <si>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</si>
  <si>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</si>
  <si>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</si>
  <si>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</si>
  <si>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</si>
  <si>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</si>
  <si>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</si>
  <si>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</si>
  <si>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</si>
  <si>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</si>
  <si>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</si>
  <si>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</si>
  <si>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</si>
  <si>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</si>
  <si>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</si>
  <si>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</si>
  <si>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</si>
  <si>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</si>
  <si>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</si>
  <si>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</si>
  <si>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</si>
  <si>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</si>
  <si>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</si>
  <si>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</si>
  <si>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</si>
  <si>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</si>
  <si>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</si>
  <si>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</si>
  <si>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</si>
  <si>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</si>
  <si>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</si>
  <si>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</si>
  <si>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</si>
  <si>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</si>
  <si>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</si>
  <si>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</si>
  <si>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</si>
  <si>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</si>
  <si>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</si>
  <si>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</si>
  <si>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</si>
  <si>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</si>
  <si>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</si>
  <si>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</si>
  <si>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</si>
  <si>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</si>
  <si>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</si>
  <si>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</si>
  <si>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</si>
  <si>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</si>
  <si>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</si>
  <si>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</si>
  <si>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</si>
  <si>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</si>
  <si>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</si>
  <si>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</si>
  <si>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</si>
  <si>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</si>
  <si>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</si>
  <si>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</si>
  <si>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</si>
  <si>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</si>
  <si>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</si>
  <si>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</si>
  <si>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</si>
  <si>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</si>
  <si>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</si>
  <si>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</si>
  <si>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</si>
  <si>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</si>
  <si>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</si>
  <si>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</si>
  <si>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</si>
  <si>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</si>
  <si>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</si>
  <si>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</si>
  <si>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</si>
  <si>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</si>
  <si>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</si>
  <si>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</si>
  <si>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</si>
  <si>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</si>
  <si>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</si>
  <si>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</si>
  <si>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</si>
  <si>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</si>
  <si>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</si>
  <si>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</si>
  <si>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</si>
  <si>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</si>
  <si>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</si>
  <si>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</si>
  <si>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</si>
  <si>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</si>
  <si>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</si>
  <si>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</si>
  <si>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</si>
  <si>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</si>
  <si>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</si>
  <si>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</si>
  <si>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</si>
  <si>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</si>
  <si>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</si>
  <si>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</si>
  <si>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</si>
  <si>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</si>
  <si>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</si>
  <si>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</si>
  <si>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</si>
  <si>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</si>
  <si>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</si>
  <si>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</si>
  <si>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</si>
  <si>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</si>
  <si>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</si>
  <si>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</si>
  <si>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</si>
  <si>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</si>
  <si>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</si>
  <si>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</si>
  <si>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</si>
  <si>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</si>
  <si>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</si>
  <si>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</si>
  <si>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</si>
  <si>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</si>
  <si>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</si>
  <si>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</si>
  <si>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</si>
  <si>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</si>
  <si>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</si>
  <si>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</si>
  <si>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</si>
  <si>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</si>
  <si>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</si>
  <si>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</si>
  <si>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</si>
  <si>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</si>
  <si>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</si>
  <si>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</si>
  <si>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</si>
  <si>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</si>
  <si>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</si>
  <si>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</si>
  <si>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</si>
  <si>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</si>
  <si>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</si>
  <si>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</si>
  <si>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</si>
  <si>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</si>
  <si>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</si>
  <si>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</si>
  <si>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</si>
  <si>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</si>
  <si>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</si>
  <si>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</si>
  <si>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</si>
  <si>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</si>
  <si>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</si>
  <si>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</si>
  <si>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</si>
  <si>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</si>
  <si>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</si>
  <si>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</si>
  <si>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</si>
  <si>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</si>
  <si>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</si>
  <si>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</si>
  <si>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</si>
  <si>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</si>
  <si>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</si>
  <si>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</si>
  <si>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</si>
  <si>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</si>
  <si>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</si>
  <si>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</si>
  <si>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</si>
  <si>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</si>
  <si>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</si>
  <si>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</si>
  <si>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</si>
  <si>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</si>
  <si>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</si>
  <si>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</si>
  <si>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</si>
  <si>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</si>
  <si>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</si>
  <si>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</si>
  <si>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</si>
  <si>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</si>
  <si>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</si>
  <si>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</si>
  <si>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</si>
  <si>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</si>
  <si>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</si>
  <si>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</si>
  <si>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</si>
  <si>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</si>
  <si>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</si>
  <si>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</si>
  <si>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</si>
  <si>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</si>
  <si>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</si>
  <si>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</si>
  <si>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</si>
  <si>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</si>
  <si>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</si>
  <si>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</si>
  <si>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</si>
  <si>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</si>
  <si>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</si>
  <si>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</si>
  <si>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</si>
  <si>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</si>
  <si>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</si>
  <si>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</si>
  <si>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</si>
  <si>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</si>
  <si>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</si>
  <si>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</si>
  <si>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</si>
  <si>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</si>
  <si>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</si>
  <si>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</si>
  <si>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</si>
  <si>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</si>
  <si>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</si>
  <si>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</si>
  <si>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</si>
  <si>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</si>
  <si>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</si>
  <si>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</si>
  <si>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</si>
  <si>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</si>
  <si>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</si>
  <si>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</si>
  <si>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</si>
  <si>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</si>
  <si>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</si>
  <si>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</si>
  <si>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</si>
  <si>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</si>
  <si>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</si>
  <si>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</si>
  <si>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</si>
  <si>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</si>
  <si>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</si>
  <si>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</si>
  <si>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</si>
  <si>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</si>
  <si>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</si>
  <si>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</si>
  <si>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</si>
  <si>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</si>
  <si>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</si>
  <si>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</si>
  <si>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</si>
  <si>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</si>
  <si>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</si>
  <si>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</si>
  <si>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</si>
  <si>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</si>
  <si>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</si>
  <si>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</si>
  <si>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</si>
  <si>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</si>
  <si>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</si>
  <si>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</si>
  <si>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</si>
  <si>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</si>
  <si>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</si>
  <si>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</si>
  <si>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</si>
  <si>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</si>
  <si>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</si>
  <si>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</si>
  <si>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</si>
  <si>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</si>
  <si>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</si>
  <si>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</si>
  <si>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</si>
  <si>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</si>
  <si>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</si>
  <si>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</si>
  <si>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</si>
  <si>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</si>
  <si>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</si>
  <si>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</si>
  <si>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</si>
  <si>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</si>
  <si>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</si>
  <si>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</si>
  <si>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</si>
  <si>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</si>
  <si>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</si>
  <si>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</si>
  <si>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</si>
  <si>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</si>
  <si>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</si>
  <si>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</si>
  <si>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</si>
  <si>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</si>
  <si>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</si>
  <si>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</si>
  <si>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</si>
  <si>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</si>
  <si>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</si>
  <si>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</si>
  <si>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</si>
  <si>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</si>
  <si>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</si>
  <si>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</si>
  <si>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</si>
  <si>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</si>
  <si>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</si>
  <si>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</si>
  <si>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</si>
  <si>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</si>
  <si>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</si>
  <si>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</si>
  <si>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</si>
  <si>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</si>
  <si>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</si>
  <si>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</si>
  <si>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</si>
  <si>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</si>
  <si>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</si>
  <si>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</si>
  <si>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</si>
  <si>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</si>
  <si>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</si>
  <si>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</si>
  <si>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</si>
  <si>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</si>
  <si>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</si>
  <si>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</si>
  <si>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</si>
  <si>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</si>
  <si>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</si>
  <si>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</si>
  <si>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</si>
  <si>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</si>
  <si>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</si>
  <si>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</si>
  <si>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</si>
  <si>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</si>
  <si>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</si>
  <si>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</si>
  <si>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</si>
  <si>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</si>
  <si>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</si>
  <si>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</si>
  <si>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</si>
  <si>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</si>
  <si>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</si>
  <si>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</si>
  <si>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</si>
  <si>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</si>
  <si>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</si>
  <si>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</si>
  <si>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</si>
  <si>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</si>
  <si>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</si>
  <si>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</si>
  <si>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</si>
  <si>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</si>
  <si>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</si>
  <si>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</si>
  <si>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</si>
  <si>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</si>
  <si>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</si>
  <si>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</si>
  <si>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</si>
  <si>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</si>
  <si>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</si>
  <si>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</si>
  <si>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</si>
  <si>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</si>
  <si>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</si>
  <si>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</si>
  <si>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</si>
  <si>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</si>
  <si>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</si>
  <si>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</si>
  <si>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</si>
  <si>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</si>
  <si>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</si>
  <si>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</si>
  <si>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</si>
  <si>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</si>
  <si>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</si>
  <si>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</si>
  <si>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</si>
  <si>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</si>
  <si>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</si>
  <si>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</si>
  <si>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</si>
  <si>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</si>
  <si>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</si>
  <si>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</si>
  <si>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</si>
  <si>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</si>
  <si>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</si>
  <si>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</si>
  <si>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</si>
  <si>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</si>
  <si>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</si>
  <si>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</si>
  <si>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</si>
  <si>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</si>
  <si>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</si>
  <si>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</si>
  <si>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</si>
  <si>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</si>
  <si>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</si>
  <si>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</si>
  <si>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</si>
  <si>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</si>
  <si>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</si>
  <si>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</si>
  <si>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</si>
  <si>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</si>
  <si>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</si>
  <si>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</si>
  <si>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</si>
  <si>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</si>
  <si>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</si>
  <si>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</si>
  <si>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</si>
  <si>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</si>
  <si>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</si>
  <si>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</si>
  <si>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</si>
  <si>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</si>
  <si>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</si>
  <si>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</si>
  <si>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</si>
  <si>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</si>
  <si>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</si>
  <si>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</si>
  <si>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</si>
  <si>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</si>
  <si>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</si>
  <si>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</si>
  <si>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</si>
  <si>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</si>
  <si>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</si>
  <si>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</si>
  <si>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</si>
  <si>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</si>
  <si>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</si>
  <si>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</si>
  <si>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</si>
  <si>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</si>
  <si>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</si>
  <si>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</si>
  <si>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</si>
  <si>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</si>
  <si>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</si>
  <si>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</si>
  <si>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</si>
  <si>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</si>
  <si>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</si>
  <si>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</si>
  <si>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</si>
  <si>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</si>
  <si>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</si>
  <si>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</si>
  <si>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</si>
  <si>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</si>
  <si>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</si>
  <si>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</si>
  <si>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</si>
  <si>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</si>
  <si>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</si>
  <si>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</si>
  <si>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</si>
  <si>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</si>
  <si>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</si>
  <si>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</si>
  <si>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</si>
  <si>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</si>
  <si>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</si>
  <si>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</si>
  <si>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</si>
  <si>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</si>
  <si>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</si>
  <si>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</si>
  <si>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</si>
  <si>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</si>
  <si>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</si>
  <si>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</si>
  <si>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</si>
  <si>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</si>
  <si>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</si>
  <si>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</si>
  <si>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</si>
  <si>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</si>
  <si>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</si>
  <si>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</si>
  <si>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</si>
  <si>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</si>
  <si>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</si>
  <si>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</si>
  <si>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</si>
  <si>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</si>
  <si>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</si>
  <si>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</si>
  <si>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</si>
  <si>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</si>
  <si>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</si>
  <si>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</si>
  <si>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</si>
  <si>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</si>
  <si>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</si>
  <si>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</si>
  <si>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</si>
  <si>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</si>
  <si>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</si>
  <si>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</si>
  <si>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</si>
  <si>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</si>
  <si>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</si>
  <si>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</si>
  <si>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</si>
  <si>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</si>
  <si>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</si>
  <si>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</si>
  <si>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</si>
  <si>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</si>
  <si>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</si>
  <si>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</si>
  <si>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</si>
  <si>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</si>
  <si>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</si>
  <si>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</si>
  <si>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</si>
  <si>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</si>
  <si>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</si>
  <si>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</si>
  <si>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</si>
  <si>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</si>
  <si>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</si>
  <si>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</si>
  <si>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</si>
  <si>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</si>
  <si>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</si>
  <si>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</si>
  <si>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</si>
  <si>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</si>
  <si>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</si>
  <si>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</si>
  <si>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</si>
  <si>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</si>
  <si>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</si>
  <si>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</si>
  <si>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</si>
  <si>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</si>
  <si>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</si>
  <si>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</si>
  <si>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</si>
  <si>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</si>
  <si>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</si>
  <si>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</si>
  <si>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</si>
  <si>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</si>
  <si>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</si>
  <si>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</si>
  <si>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</si>
  <si>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</si>
  <si>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</si>
  <si>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</si>
  <si>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</si>
  <si>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</si>
  <si>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</si>
  <si>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</si>
  <si>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</si>
  <si>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</si>
  <si>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</si>
  <si>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</si>
  <si>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</si>
  <si>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</si>
  <si>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</si>
  <si>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</si>
  <si>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</si>
  <si>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</si>
  <si>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</si>
  <si>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</si>
  <si>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</si>
  <si>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</si>
  <si>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</si>
  <si>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</si>
  <si>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</si>
  <si>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</si>
  <si>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</si>
  <si>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</si>
  <si>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</si>
  <si>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</si>
  <si>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</si>
  <si>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</si>
  <si>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</si>
  <si>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</si>
  <si>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</si>
  <si>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</si>
  <si>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</si>
  <si>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</si>
  <si>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</si>
  <si>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</si>
  <si>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</si>
  <si>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</si>
  <si>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</si>
  <si>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</si>
  <si>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</si>
  <si>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</si>
  <si>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</si>
  <si>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</si>
  <si>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</si>
  <si>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</si>
  <si>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</si>
  <si>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</si>
  <si>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</si>
  <si>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</si>
  <si>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</si>
  <si>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</si>
  <si>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</si>
  <si>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</si>
  <si>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</si>
  <si>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</si>
  <si>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</si>
  <si>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</si>
  <si>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</si>
  <si>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</si>
  <si>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</si>
  <si>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</si>
  <si>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</si>
  <si>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</si>
  <si>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</si>
  <si>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</si>
  <si>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</si>
  <si>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</si>
  <si>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</si>
  <si>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</si>
  <si>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</si>
  <si>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</si>
  <si>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</si>
  <si>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</si>
  <si>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</si>
  <si>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</si>
  <si>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</si>
  <si>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</si>
  <si>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</si>
  <si>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</si>
  <si>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</si>
  <si>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</si>
  <si>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</si>
  <si>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</si>
  <si>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</si>
  <si>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</si>
  <si>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</si>
  <si>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</si>
  <si>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</si>
  <si>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</si>
  <si>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</si>
  <si>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</si>
  <si>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</si>
  <si>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</si>
  <si>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</si>
  <si>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</si>
  <si>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</si>
  <si>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</si>
  <si>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</si>
  <si>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</si>
  <si>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</si>
  <si>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</si>
  <si>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</si>
  <si>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</si>
  <si>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</si>
  <si>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</si>
  <si>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</si>
  <si>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</si>
  <si>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</si>
  <si>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</si>
  <si>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</si>
  <si>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</si>
  <si>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</si>
  <si>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</si>
  <si>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</si>
  <si>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</si>
  <si>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</si>
  <si>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</si>
  <si>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</si>
  <si>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</si>
  <si>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</si>
  <si>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</si>
  <si>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</si>
  <si>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</si>
  <si>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</si>
  <si>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</si>
  <si>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</si>
  <si>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</si>
  <si>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</si>
  <si>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</si>
  <si>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</si>
  <si>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</si>
  <si>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</si>
  <si>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</si>
  <si>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</si>
  <si>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</si>
  <si>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</si>
  <si>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</si>
  <si>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</si>
  <si>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</si>
  <si>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</si>
  <si>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</si>
  <si>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</si>
  <si>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</si>
  <si>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</si>
  <si>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</si>
  <si>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</si>
  <si>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</si>
  <si>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</si>
  <si>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</si>
  <si>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</si>
  <si>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</si>
  <si>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</si>
  <si>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</si>
  <si>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</si>
  <si>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</si>
  <si>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</si>
  <si>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</si>
  <si>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</si>
  <si>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</si>
  <si>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</si>
  <si>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</si>
  <si>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</si>
  <si>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</si>
  <si>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</si>
  <si>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</si>
  <si>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</si>
  <si>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</si>
  <si>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</si>
  <si>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</si>
  <si>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</si>
  <si>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</si>
  <si>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</si>
  <si>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</si>
  <si>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</si>
  <si>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</si>
  <si>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</si>
  <si>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</si>
  <si>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</si>
  <si>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</si>
  <si>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</si>
  <si>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</si>
  <si>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</si>
  <si>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</si>
  <si>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</si>
  <si>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</si>
  <si>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</si>
  <si>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</si>
  <si>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</si>
  <si>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</si>
  <si>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</si>
  <si>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</si>
  <si>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</si>
  <si>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</si>
  <si>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</si>
  <si>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</si>
  <si>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</si>
  <si>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</si>
  <si>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</si>
  <si>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</si>
  <si>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</si>
  <si>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</si>
  <si>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</si>
  <si>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</si>
  <si>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</si>
  <si>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</si>
  <si>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</si>
  <si>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</si>
  <si>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</si>
  <si>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</si>
  <si>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</si>
  <si>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</si>
  <si>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</si>
  <si>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</si>
  <si>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</si>
  <si>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</si>
  <si>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</si>
  <si>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</si>
  <si>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</si>
  <si>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</si>
  <si>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</si>
  <si>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</si>
  <si>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</si>
  <si>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</si>
  <si>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</si>
  <si>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</si>
  <si>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</si>
  <si>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</si>
  <si>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</si>
  <si>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</si>
  <si>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</si>
  <si>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</si>
  <si>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</si>
  <si>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</si>
  <si>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</si>
  <si>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</si>
  <si>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</si>
  <si>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</si>
  <si>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</si>
  <si>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</si>
  <si>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</si>
  <si>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</si>
  <si>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</si>
  <si>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</si>
  <si>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</si>
  <si>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</si>
  <si>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</si>
  <si>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</si>
  <si>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</si>
  <si>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</si>
  <si>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</si>
  <si>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</si>
  <si>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</si>
  <si>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</si>
  <si>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</si>
  <si>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</si>
  <si>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</si>
  <si>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</si>
  <si>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</si>
  <si>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</si>
  <si>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</si>
  <si>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</si>
  <si>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</si>
  <si>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</si>
  <si>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</si>
  <si>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</si>
  <si>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</si>
  <si>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</si>
  <si>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</si>
  <si>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</si>
  <si>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</si>
  <si>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</si>
  <si>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</si>
  <si>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</si>
  <si>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</si>
  <si>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</si>
  <si>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</si>
  <si>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</si>
  <si>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</si>
  <si>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</si>
  <si>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</si>
  <si>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</si>
  <si>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</si>
  <si>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</si>
  <si>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</si>
  <si>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</si>
  <si>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</si>
  <si>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</si>
  <si>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</si>
  <si>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</si>
  <si>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</si>
  <si>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</si>
  <si>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</si>
  <si>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</si>
  <si>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</si>
  <si>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</si>
  <si>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</si>
  <si>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</si>
  <si>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</si>
  <si>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</si>
  <si>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</si>
  <si>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</si>
  <si>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</si>
  <si>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</si>
  <si>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</si>
  <si>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</si>
  <si>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</si>
  <si>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</si>
  <si>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</si>
  <si>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</si>
  <si>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</si>
  <si>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</si>
  <si>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</si>
  <si>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</si>
  <si>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</si>
  <si>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</si>
  <si>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</si>
  <si>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</si>
  <si>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</si>
  <si>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</si>
  <si>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</si>
  <si>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</si>
  <si>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</si>
  <si>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</si>
  <si>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</si>
  <si>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</si>
  <si>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</si>
  <si>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</si>
  <si>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</si>
  <si>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</si>
  <si>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</si>
  <si>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</si>
  <si>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</si>
  <si>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</si>
  <si>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</si>
  <si>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</si>
  <si>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</si>
  <si>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</si>
  <si>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</si>
  <si>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</si>
  <si>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</si>
  <si>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</si>
  <si>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</si>
  <si>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</si>
  <si>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</si>
  <si>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</si>
  <si>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</si>
  <si>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</si>
  <si>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</si>
  <si>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</si>
  <si>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</si>
  <si>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</si>
  <si>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</si>
  <si>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</si>
  <si>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</si>
  <si>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</si>
  <si>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</si>
  <si>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</si>
  <si>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</si>
  <si>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</si>
  <si>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</si>
  <si>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</si>
  <si>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</si>
  <si>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</si>
  <si>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</si>
  <si>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</si>
  <si>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</si>
  <si>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</si>
  <si>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</si>
  <si>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</si>
  <si>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</si>
  <si>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</si>
  <si>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</si>
  <si>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</si>
  <si>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</si>
  <si>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</si>
  <si>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</si>
  <si>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</si>
  <si>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</si>
  <si>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</si>
  <si>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</si>
  <si>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</si>
  <si>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</si>
  <si>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</si>
  <si>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</si>
  <si>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</si>
  <si>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</si>
  <si>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</si>
  <si>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</si>
  <si>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</si>
  <si>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</si>
  <si>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</si>
  <si>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</si>
  <si>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</si>
  <si>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</si>
  <si>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</si>
  <si>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</si>
  <si>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</si>
  <si>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</si>
  <si>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</si>
  <si>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</si>
  <si>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</si>
  <si>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</si>
  <si>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</si>
  <si>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</si>
  <si>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</si>
  <si>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</si>
  <si>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</si>
  <si>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</si>
  <si>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</si>
  <si>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</si>
  <si>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</si>
  <si>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</si>
  <si>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</si>
  <si>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</si>
  <si>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</si>
  <si>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</si>
  <si>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</si>
  <si>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</si>
  <si>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</si>
  <si>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</si>
  <si>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</si>
  <si>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</si>
  <si>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</si>
  <si>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</si>
  <si>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</si>
  <si>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</si>
  <si>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</si>
  <si>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</si>
  <si>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</si>
  <si>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</si>
  <si>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</si>
  <si>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</si>
  <si>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</si>
  <si>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</si>
  <si>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</si>
  <si>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</si>
  <si>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</si>
  <si>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</si>
  <si>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</si>
  <si>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</si>
  <si>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</si>
  <si>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</si>
  <si>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</si>
  <si>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</si>
  <si>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</si>
  <si>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</si>
  <si>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</si>
  <si>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</si>
  <si>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</si>
  <si>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</si>
  <si>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</si>
  <si>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</si>
  <si>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</si>
  <si>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</si>
  <si>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</si>
  <si>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</si>
  <si>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</si>
  <si>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</si>
  <si>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</si>
  <si>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</si>
  <si>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</si>
  <si>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</si>
  <si>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</si>
  <si>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</si>
  <si>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</si>
  <si>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</si>
  <si>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</si>
  <si>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</si>
  <si>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</si>
  <si>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</si>
  <si>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</si>
  <si>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</si>
  <si>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</si>
  <si>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</si>
  <si>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</si>
  <si>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</si>
  <si>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</si>
  <si>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</si>
  <si>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</si>
  <si>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</si>
  <si>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</si>
  <si>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</si>
  <si>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</si>
  <si>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</si>
  <si>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</si>
  <si>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</si>
  <si>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</si>
  <si>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</si>
  <si>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</si>
  <si>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</si>
  <si>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</si>
  <si>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</si>
  <si>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</si>
  <si>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</si>
  <si>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</si>
  <si>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</si>
  <si>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</si>
  <si>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</si>
  <si>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</si>
  <si>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</si>
  <si>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</si>
  <si>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</si>
  <si>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</si>
  <si>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</si>
  <si>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</si>
  <si>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</si>
  <si>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</si>
  <si>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</si>
  <si>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</si>
  <si>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</si>
  <si>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</si>
  <si>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</si>
  <si>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</si>
  <si>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</si>
  <si>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</si>
  <si>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</si>
  <si>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</si>
  <si>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</si>
  <si>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</si>
  <si>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</si>
  <si>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</si>
  <si>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</si>
  <si>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</si>
  <si>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</si>
  <si>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</si>
  <si>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</si>
  <si>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</si>
  <si>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</si>
  <si>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</si>
  <si>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</si>
  <si>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</si>
  <si>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</si>
  <si>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</si>
  <si>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</si>
  <si>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</si>
  <si>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</si>
  <si>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</si>
  <si>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</si>
  <si>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</si>
  <si>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</si>
  <si>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</si>
  <si>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</si>
  <si>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</si>
  <si>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</si>
  <si>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</si>
  <si>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</si>
  <si>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</si>
  <si>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</si>
  <si>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</si>
  <si>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</si>
  <si>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</si>
  <si>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</si>
  <si>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</si>
  <si>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</si>
  <si>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</si>
  <si>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</si>
  <si>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</si>
  <si>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</si>
  <si>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</si>
  <si>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</si>
  <si>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</si>
  <si>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</si>
  <si>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</si>
  <si>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</si>
  <si>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</si>
  <si>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</si>
  <si>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</si>
  <si>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</si>
  <si>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</si>
  <si>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</si>
  <si>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</si>
  <si>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</si>
  <si>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</si>
  <si>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</si>
  <si>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</si>
  <si>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</si>
  <si>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</si>
  <si>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</si>
  <si>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</si>
  <si>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</si>
  <si>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</si>
  <si>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</si>
  <si>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</si>
  <si>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</si>
  <si>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</si>
  <si>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</si>
  <si>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</si>
  <si>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</si>
  <si>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</si>
  <si>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</si>
  <si>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</si>
  <si>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</si>
  <si>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</si>
  <si>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</si>
  <si>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</si>
  <si>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</si>
  <si>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</si>
  <si>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</si>
  <si>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</si>
  <si>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</si>
  <si>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</si>
  <si>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</si>
  <si>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</si>
  <si>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</si>
  <si>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</si>
  <si>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</si>
  <si>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</si>
  <si>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</si>
  <si>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</si>
  <si>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</si>
  <si>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</si>
  <si>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</si>
  <si>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</si>
  <si>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</si>
  <si>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</si>
  <si>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</si>
  <si>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</si>
  <si>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</si>
  <si>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</si>
  <si>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</si>
  <si>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</si>
  <si>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</si>
  <si>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</si>
  <si>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</si>
  <si>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</si>
  <si>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</si>
  <si>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</si>
  <si>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</si>
  <si>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</si>
  <si>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</si>
  <si>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</si>
  <si>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</si>
  <si>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</si>
  <si>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</si>
  <si>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</si>
  <si>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</si>
  <si>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</si>
  <si>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</si>
  <si>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</si>
  <si>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</si>
  <si>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</si>
  <si>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</si>
  <si>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</si>
  <si>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</si>
  <si>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</si>
  <si>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</si>
  <si>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</si>
  <si>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</si>
  <si>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</si>
  <si>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</si>
  <si>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</si>
  <si>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</si>
  <si>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</si>
  <si>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</si>
  <si>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</si>
  <si>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</si>
  <si>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</si>
  <si>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</si>
  <si>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</si>
  <si>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</si>
  <si>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</si>
  <si>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</si>
  <si>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</si>
  <si>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</si>
  <si>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</si>
  <si>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</si>
  <si>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</si>
  <si>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</si>
  <si>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</si>
  <si>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</si>
  <si>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</si>
  <si>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</si>
  <si>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</si>
  <si>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</si>
  <si>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</si>
  <si>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</si>
  <si>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</si>
  <si>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</si>
  <si>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</si>
  <si>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</si>
  <si>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</si>
  <si>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</si>
  <si>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</si>
  <si>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</si>
  <si>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</si>
  <si>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</si>
  <si>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</si>
  <si>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</si>
  <si>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</si>
  <si>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</si>
  <si>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</si>
  <si>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</si>
  <si>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</si>
  <si>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</si>
  <si>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</si>
  <si>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</si>
  <si>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</si>
  <si>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</si>
  <si>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</si>
  <si>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</si>
  <si>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</si>
  <si>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</si>
  <si>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</si>
  <si>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</si>
  <si>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</si>
  <si>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</si>
  <si>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</si>
  <si>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</si>
  <si>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</si>
  <si>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</si>
  <si>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</si>
  <si>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</si>
  <si>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</si>
  <si>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</si>
  <si>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</si>
  <si>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</si>
  <si>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</si>
  <si>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</si>
  <si>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</si>
  <si>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</si>
  <si>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</si>
  <si>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</si>
  <si>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</si>
  <si>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</si>
  <si>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</si>
  <si>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</si>
  <si>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</si>
  <si>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</si>
  <si>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</si>
  <si>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</si>
  <si>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</si>
  <si>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</si>
  <si>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</si>
  <si>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</si>
  <si>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</si>
  <si>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</si>
  <si>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</si>
  <si>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</si>
  <si>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</si>
  <si>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</si>
  <si>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</si>
  <si>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</si>
  <si>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</si>
  <si>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</si>
  <si>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</si>
  <si>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</si>
  <si>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</si>
  <si>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</si>
  <si>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</si>
  <si>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</si>
  <si>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</si>
  <si>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</si>
  <si>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</si>
  <si>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</si>
  <si>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</si>
  <si>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</si>
  <si>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</si>
  <si>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</si>
  <si>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</si>
  <si>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</si>
  <si>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</si>
  <si>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</si>
  <si>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</si>
  <si>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</si>
  <si>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</si>
  <si>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</si>
  <si>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</si>
  <si>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</si>
  <si>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</si>
  <si>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</si>
  <si>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</si>
  <si>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</si>
  <si>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</si>
  <si>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</si>
  <si>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</si>
  <si>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</si>
  <si>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</si>
  <si>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</si>
  <si>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</si>
  <si>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</si>
  <si>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</si>
  <si>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</si>
  <si>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</si>
  <si>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</si>
  <si>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</si>
  <si>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</si>
  <si>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</si>
  <si>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</si>
  <si>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</si>
  <si>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</si>
  <si>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</si>
  <si>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</si>
  <si>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</si>
  <si>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</si>
  <si>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</si>
  <si>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</si>
  <si>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</si>
  <si>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</si>
  <si>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</si>
  <si>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</si>
  <si>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</si>
  <si>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</si>
  <si>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</si>
  <si>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</si>
  <si>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</si>
  <si>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</si>
  <si>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</si>
  <si>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</si>
  <si>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</si>
  <si>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</si>
  <si>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</si>
  <si>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</si>
  <si>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</si>
  <si>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</si>
  <si>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</si>
  <si>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</si>
  <si>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</si>
  <si>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</si>
  <si>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</si>
  <si>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</si>
  <si>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</si>
  <si>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</si>
  <si>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</si>
  <si>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</si>
  <si>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</si>
  <si>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</si>
  <si>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</si>
  <si>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</si>
  <si>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</si>
  <si>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</si>
  <si>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</si>
  <si>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</si>
  <si>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</si>
  <si>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</si>
  <si>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</si>
  <si>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</si>
  <si>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</si>
  <si>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</si>
  <si>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</si>
  <si>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</si>
  <si>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</si>
  <si>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</si>
  <si>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</si>
  <si>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</si>
  <si>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</si>
  <si>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</si>
  <si>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</si>
  <si>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</si>
  <si>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</si>
  <si>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</si>
  <si>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</si>
  <si>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</si>
  <si>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</si>
  <si>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</si>
  <si>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</si>
  <si>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</si>
  <si>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</si>
  <si>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</si>
  <si>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</si>
  <si>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</si>
  <si>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</si>
  <si>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</si>
  <si>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</si>
  <si>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</si>
  <si>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</si>
  <si>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</si>
  <si>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</si>
  <si>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</si>
  <si>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</si>
  <si>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</si>
  <si>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</si>
  <si>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</si>
  <si>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</si>
  <si>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</si>
  <si>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</si>
  <si>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</si>
  <si>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</si>
  <si>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</si>
  <si>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</si>
  <si>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</si>
  <si>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</si>
  <si>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</si>
  <si>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</si>
  <si>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</si>
  <si>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</si>
  <si>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</si>
  <si>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</si>
  <si>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</si>
  <si>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</si>
  <si>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</si>
  <si>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</si>
  <si>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</si>
  <si>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</si>
  <si>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</si>
  <si>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</si>
  <si>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</si>
  <si>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</si>
  <si>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</si>
  <si>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</si>
  <si>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</si>
  <si>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</si>
  <si>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</si>
  <si>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</si>
  <si>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</si>
  <si>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</si>
  <si>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</si>
  <si>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</si>
  <si>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</si>
  <si>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</si>
  <si>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</si>
  <si>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</si>
  <si>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</si>
  <si>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</si>
  <si>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</si>
  <si>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</si>
  <si>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</si>
  <si>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</si>
  <si>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</si>
  <si>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</si>
  <si>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</si>
  <si>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</si>
  <si>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</si>
  <si>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</si>
  <si>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</si>
  <si>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</si>
  <si>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</si>
  <si>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</si>
  <si>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</si>
  <si>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</si>
  <si>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</si>
  <si>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</si>
  <si>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</si>
  <si>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</si>
  <si>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</si>
  <si>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</si>
  <si>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</si>
  <si>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</si>
  <si>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</si>
  <si>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</si>
  <si>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</si>
  <si>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</si>
  <si>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</si>
  <si>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</si>
  <si>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</si>
  <si>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</si>
  <si>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</si>
  <si>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</si>
  <si>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</si>
  <si>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</si>
  <si>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</si>
  <si>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</si>
  <si>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</si>
  <si>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</si>
  <si>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</si>
  <si>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</si>
  <si>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</si>
  <si>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</si>
  <si>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</si>
  <si>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</si>
  <si>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</si>
  <si>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</si>
  <si>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</si>
  <si>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</si>
  <si>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</si>
  <si>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</si>
  <si>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</si>
  <si>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</si>
  <si>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</si>
  <si>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</si>
  <si>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</si>
  <si>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</si>
  <si>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</si>
  <si>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</si>
  <si>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</si>
  <si>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</si>
  <si>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</si>
  <si>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</si>
  <si>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</si>
  <si>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</si>
  <si>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</si>
  <si>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</si>
  <si>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</si>
  <si>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</si>
  <si>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</si>
  <si>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</si>
  <si>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</si>
  <si>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</si>
  <si>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</si>
  <si>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</si>
  <si>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</si>
  <si>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</si>
  <si>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</si>
  <si>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</si>
  <si>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</si>
  <si>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</si>
  <si>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</si>
  <si>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</si>
  <si>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</si>
  <si>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</si>
  <si>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</si>
  <si>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</si>
  <si>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</si>
  <si>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</si>
  <si>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</si>
  <si>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</si>
  <si>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</si>
  <si>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</si>
  <si>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</si>
  <si>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</si>
  <si>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</si>
  <si>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</si>
  <si>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</si>
  <si>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</si>
  <si>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</si>
  <si>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</si>
  <si>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</si>
  <si>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</si>
  <si>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</si>
  <si>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</si>
  <si>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</si>
  <si>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</si>
  <si>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</si>
  <si>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</si>
  <si>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</si>
  <si>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</si>
  <si>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</si>
  <si>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</si>
  <si>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</si>
  <si>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</si>
  <si>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</si>
  <si>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</si>
  <si>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</si>
  <si>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</si>
  <si>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</si>
  <si>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</si>
  <si>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</si>
  <si>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</si>
  <si>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</si>
  <si>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</si>
  <si>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</si>
  <si>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</si>
  <si>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</si>
  <si>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</si>
  <si>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</si>
  <si>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</si>
  <si>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</si>
  <si>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</si>
  <si>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</si>
  <si>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</si>
  <si>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</si>
  <si>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</si>
  <si>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</si>
  <si>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</si>
  <si>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</si>
  <si>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</si>
  <si>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</si>
  <si>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</si>
  <si>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</si>
  <si>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</si>
  <si>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</si>
  <si>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</si>
  <si>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</si>
  <si>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</si>
  <si>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</si>
  <si>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</si>
  <si>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</si>
  <si>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</si>
  <si>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</si>
  <si>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</si>
  <si>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</si>
  <si>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</si>
  <si>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</si>
  <si>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</si>
  <si>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</si>
  <si>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</si>
  <si>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</si>
  <si>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</si>
  <si>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</si>
  <si>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</si>
  <si>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</si>
  <si>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</si>
  <si>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</si>
  <si>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</si>
  <si>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</si>
  <si>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</si>
  <si>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</si>
  <si>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</si>
  <si>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</si>
  <si>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</si>
  <si>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</si>
  <si>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</si>
  <si>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</si>
  <si>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</si>
  <si>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</si>
  <si>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</si>
  <si>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</si>
  <si>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</si>
  <si>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</si>
  <si>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</si>
  <si>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</si>
  <si>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</si>
  <si>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</si>
  <si>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</si>
  <si>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</si>
  <si>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</si>
  <si>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</si>
  <si>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</si>
  <si>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</si>
  <si>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</si>
  <si>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</si>
  <si>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</si>
  <si>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</si>
  <si>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</si>
  <si>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</si>
  <si>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</si>
  <si>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</si>
  <si>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</si>
  <si>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</si>
  <si>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</si>
  <si>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</si>
  <si>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</si>
  <si>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</si>
  <si>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</si>
  <si>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</si>
  <si>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</si>
  <si>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</si>
  <si>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</si>
  <si>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</si>
  <si>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</si>
  <si>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</si>
  <si>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</si>
  <si>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</si>
  <si>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</si>
  <si>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</si>
  <si>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</si>
  <si>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</si>
  <si>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</si>
  <si>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</si>
  <si>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</si>
  <si>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</si>
  <si>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</si>
  <si>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</si>
  <si>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</si>
  <si>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</si>
  <si>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</si>
  <si>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</si>
  <si>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</si>
  <si>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</si>
  <si>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</si>
  <si>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</si>
  <si>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</si>
  <si>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</si>
  <si>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</si>
  <si>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</si>
  <si>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</si>
  <si>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</si>
  <si>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</si>
  <si>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</si>
  <si>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</si>
  <si>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</si>
  <si>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</si>
  <si>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</si>
  <si>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</si>
  <si>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</si>
  <si>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</si>
  <si>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</si>
  <si>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</si>
  <si>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</si>
  <si>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</si>
  <si>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</si>
  <si>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</si>
  <si>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</si>
  <si>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</si>
  <si>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</si>
  <si>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</si>
  <si>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</si>
  <si>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</si>
  <si>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</si>
  <si>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</si>
  <si>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</si>
  <si>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</si>
  <si>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</si>
  <si>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</si>
  <si>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</si>
  <si>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</si>
  <si>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</si>
  <si>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</si>
  <si>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</si>
  <si>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</si>
  <si>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</si>
  <si>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</si>
  <si>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</si>
  <si>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</si>
  <si>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</si>
  <si>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</si>
  <si>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</si>
  <si>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</si>
  <si>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</si>
  <si>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</si>
  <si>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</si>
  <si>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</si>
  <si>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</si>
  <si>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</si>
  <si>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</si>
  <si>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</si>
  <si>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</si>
  <si>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</si>
  <si>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</si>
  <si>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</si>
  <si>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</si>
  <si>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</si>
  <si>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</si>
  <si>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</si>
  <si>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</si>
  <si>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</si>
  <si>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</si>
  <si>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</si>
  <si>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</si>
  <si>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</si>
  <si>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</si>
  <si>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</si>
  <si>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</si>
  <si>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</si>
  <si>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</si>
  <si>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</si>
  <si>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</si>
  <si>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</si>
  <si>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</si>
  <si>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</si>
  <si>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</si>
  <si>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</si>
  <si>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</si>
  <si>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</si>
  <si>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</si>
  <si>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</si>
  <si>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</si>
  <si>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</si>
  <si>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</si>
  <si>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</si>
  <si>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</si>
  <si>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</si>
  <si>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</si>
  <si>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</si>
  <si>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</si>
  <si>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</si>
  <si>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</si>
  <si>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</si>
  <si>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</si>
  <si>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</si>
  <si>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</si>
  <si>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</si>
  <si>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</si>
  <si>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</si>
  <si>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</si>
  <si>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</si>
  <si>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</si>
  <si>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</si>
  <si>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</si>
  <si>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</si>
  <si>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</si>
  <si>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</si>
  <si>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</si>
  <si>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</si>
  <si>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</si>
  <si>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</si>
  <si>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</si>
  <si>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</si>
  <si>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</si>
  <si>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</si>
  <si>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</si>
  <si>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</si>
  <si>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</si>
  <si>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</si>
  <si>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</si>
  <si>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</si>
  <si>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</si>
  <si>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</si>
  <si>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</si>
  <si>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</si>
  <si>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</si>
  <si>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</si>
  <si>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</si>
  <si>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</si>
  <si>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</si>
  <si>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</si>
  <si>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</si>
  <si>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</si>
  <si>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</si>
  <si>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</si>
  <si>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</si>
  <si>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</si>
  <si>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</si>
  <si>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</si>
  <si>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</si>
  <si>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</si>
  <si>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</si>
  <si>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</si>
  <si>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</si>
  <si>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</si>
  <si>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</si>
  <si>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</si>
  <si>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</si>
  <si>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</si>
  <si>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</si>
  <si>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</si>
  <si>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</si>
  <si>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</si>
  <si>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</si>
  <si>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</si>
  <si>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</si>
  <si>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</si>
  <si>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</si>
  <si>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</si>
  <si>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</si>
  <si>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</si>
  <si>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</si>
  <si>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</si>
  <si>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</si>
  <si>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</si>
  <si>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</si>
  <si>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</si>
  <si>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</si>
  <si>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</si>
  <si>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</si>
  <si>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</si>
  <si>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</si>
  <si>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</si>
  <si>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</si>
  <si>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</si>
  <si>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</si>
  <si>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</si>
  <si>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</si>
  <si>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</si>
  <si>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</si>
  <si>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</si>
  <si>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</si>
  <si>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</si>
  <si>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</si>
  <si>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</si>
  <si>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</si>
  <si>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</si>
  <si>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</si>
  <si>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</si>
  <si>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</si>
  <si>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</si>
  <si>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</si>
  <si>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</si>
  <si>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</si>
  <si>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</si>
  <si>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</si>
  <si>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</si>
  <si>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</si>
  <si>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</si>
  <si>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</si>
  <si>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</si>
  <si>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</si>
  <si>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</si>
  <si>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</si>
  <si>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</si>
  <si>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</si>
  <si>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</si>
  <si>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</si>
  <si>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</si>
  <si>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</si>
  <si>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</si>
  <si>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</si>
  <si>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</si>
  <si>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</si>
  <si>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</si>
  <si>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</si>
  <si>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</si>
  <si>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</si>
  <si>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</si>
  <si>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</si>
  <si>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</si>
  <si>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</si>
  <si>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</si>
  <si>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</si>
  <si>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</si>
  <si>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</si>
  <si>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</si>
  <si>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</si>
  <si>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</si>
  <si>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</si>
  <si>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</si>
  <si>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</si>
  <si>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</si>
  <si>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</si>
  <si>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</si>
  <si>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</si>
  <si>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</si>
  <si>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</si>
  <si>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</si>
  <si>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</si>
  <si>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</si>
  <si>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</si>
  <si>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</si>
  <si>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</si>
  <si>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</si>
  <si>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</si>
  <si>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</si>
  <si>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</si>
  <si>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</si>
  <si>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</si>
  <si>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</si>
  <si>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</si>
  <si>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</si>
  <si>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</si>
  <si>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</si>
  <si>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</si>
  <si>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</si>
  <si>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</si>
  <si>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</si>
  <si>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</si>
  <si>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</si>
  <si>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</si>
  <si>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</si>
  <si>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</si>
  <si>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</si>
  <si>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</si>
  <si>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</si>
  <si>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</si>
  <si>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</si>
  <si>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</si>
  <si>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</si>
  <si>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</si>
  <si>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</si>
  <si>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</si>
  <si>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</si>
  <si>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</si>
  <si>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</si>
  <si>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</si>
  <si>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</si>
  <si>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</si>
  <si>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</si>
  <si>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</si>
  <si>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</si>
  <si>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</si>
  <si>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</si>
  <si>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</si>
  <si>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</si>
  <si>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</si>
  <si>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</si>
  <si>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</si>
  <si>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</si>
  <si>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</si>
  <si>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</si>
  <si>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</si>
  <si>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</si>
  <si>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</si>
  <si>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</si>
  <si>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</si>
  <si>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</si>
  <si>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</si>
  <si>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</si>
  <si>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</si>
  <si>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</si>
  <si>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</si>
  <si>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</si>
  <si>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</si>
  <si>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</si>
  <si>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</si>
  <si>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</si>
  <si>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</si>
  <si>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</si>
  <si>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</si>
  <si>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</si>
  <si>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</si>
  <si>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</si>
  <si>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</si>
  <si>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</si>
  <si>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</si>
  <si>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</si>
  <si>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</si>
  <si>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</si>
  <si>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</si>
  <si>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</si>
  <si>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</si>
  <si>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</si>
  <si>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</si>
  <si>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</si>
  <si>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</si>
  <si>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</si>
  <si>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</si>
  <si>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</si>
  <si>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</si>
  <si>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</si>
  <si>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</si>
  <si>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</si>
  <si>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</si>
  <si>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</si>
  <si>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</si>
  <si>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</si>
  <si>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</si>
  <si>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</si>
  <si>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</si>
  <si>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</si>
  <si>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</si>
  <si>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</si>
  <si>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</si>
  <si>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</si>
  <si>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</si>
  <si>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</si>
  <si>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</si>
  <si>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</si>
  <si>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</si>
  <si>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</si>
  <si>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</si>
  <si>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</si>
  <si>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</si>
  <si>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</si>
  <si>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</si>
  <si>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</si>
  <si>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</si>
  <si>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</si>
  <si>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</si>
  <si>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</si>
  <si>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</si>
  <si>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</si>
  <si>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</si>
  <si>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</si>
  <si>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</si>
  <si>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</si>
  <si>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</si>
  <si>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</si>
  <si>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</si>
  <si>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</si>
  <si>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</si>
  <si>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</si>
  <si>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</si>
  <si>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</si>
  <si>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</si>
  <si>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</si>
  <si>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</si>
  <si>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</si>
  <si>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</si>
  <si>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</si>
  <si>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</si>
  <si>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</si>
  <si>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</si>
  <si>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</si>
  <si>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</si>
  <si>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</si>
  <si>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</si>
  <si>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</si>
  <si>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</si>
  <si>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</si>
  <si>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</si>
  <si>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</si>
  <si>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</si>
  <si>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</si>
  <si>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</si>
  <si>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</si>
  <si>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</si>
  <si>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</si>
  <si>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</si>
  <si>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</si>
  <si>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</si>
  <si>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</si>
  <si>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</si>
  <si>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</si>
  <si>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</si>
  <si>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</si>
  <si>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</si>
  <si>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</si>
  <si>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</si>
  <si>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</si>
  <si>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</si>
  <si>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</si>
  <si>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</si>
  <si>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</si>
  <si>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</si>
  <si>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</si>
  <si>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</si>
  <si>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</si>
  <si>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</si>
  <si>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</si>
  <si>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</si>
  <si>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</si>
  <si>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</si>
  <si>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</si>
  <si>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</si>
  <si>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</si>
  <si>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</si>
  <si>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</si>
  <si>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</si>
  <si>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</si>
  <si>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</si>
  <si>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</si>
  <si>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</si>
  <si>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</si>
  <si>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</si>
  <si>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</si>
  <si>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</si>
  <si>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</si>
  <si>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</si>
  <si>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</si>
  <si>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</si>
  <si>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</si>
  <si>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</si>
  <si>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</si>
  <si>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</si>
  <si>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</si>
  <si>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</si>
  <si>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</si>
  <si>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</si>
  <si>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</si>
  <si>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</si>
  <si>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</si>
  <si>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</si>
  <si>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</si>
  <si>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</si>
  <si>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</si>
  <si>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</si>
  <si>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</si>
  <si>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</si>
  <si>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</si>
  <si>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</si>
  <si>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</si>
  <si>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</si>
  <si>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</si>
  <si>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</si>
  <si>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</si>
  <si>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</si>
  <si>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</si>
  <si>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</si>
  <si>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</si>
  <si>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</si>
  <si>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</si>
  <si>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</si>
  <si>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</si>
  <si>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</si>
  <si>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</si>
  <si>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</si>
  <si>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</si>
  <si>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</si>
  <si>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</si>
  <si>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</si>
  <si>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</si>
  <si>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</si>
  <si>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</si>
  <si>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</si>
  <si>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</si>
  <si>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</si>
  <si>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</si>
  <si>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</si>
  <si>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</si>
  <si>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</si>
  <si>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</si>
  <si>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</si>
  <si>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</si>
  <si>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</si>
  <si>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</si>
  <si>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</si>
  <si>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</si>
  <si>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</si>
  <si>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</si>
  <si>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</si>
  <si>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</si>
  <si>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</si>
  <si>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</si>
  <si>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</si>
  <si>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</si>
  <si>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</si>
  <si>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</si>
  <si>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</si>
  <si>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</si>
  <si>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</si>
  <si>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</si>
  <si>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</si>
  <si>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</si>
  <si>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</si>
  <si>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</si>
  <si>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</si>
  <si>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</si>
  <si>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</si>
  <si>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</si>
  <si>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</si>
  <si>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</si>
  <si>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</si>
  <si>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</si>
  <si>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</si>
  <si>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</si>
  <si>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</si>
  <si>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</si>
  <si>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</si>
  <si>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</si>
  <si>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</si>
  <si>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</si>
  <si>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</si>
  <si>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</si>
  <si>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</si>
  <si>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</si>
  <si>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</si>
  <si>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</si>
  <si>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</si>
  <si>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</si>
  <si>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</si>
  <si>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</si>
  <si>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</si>
  <si>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</si>
  <si>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</si>
  <si>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</si>
  <si>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</si>
  <si>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</si>
  <si>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</si>
  <si>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</si>
  <si>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</si>
  <si>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</si>
  <si>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</si>
  <si>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</si>
  <si>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</si>
  <si>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</si>
  <si>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</si>
  <si>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</si>
  <si>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</si>
  <si>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</si>
  <si>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</si>
  <si>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</si>
  <si>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</si>
  <si>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</si>
  <si>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</si>
  <si>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</si>
  <si>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</si>
  <si>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</si>
  <si>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</si>
  <si>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</si>
  <si>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</si>
  <si>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</si>
  <si>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</si>
  <si>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</si>
  <si>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</si>
  <si>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</si>
  <si>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</si>
  <si>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</si>
  <si>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</si>
  <si>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</si>
  <si>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</si>
  <si>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</si>
  <si>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</si>
  <si>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</si>
  <si>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</si>
  <si>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</si>
  <si>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</si>
  <si>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</si>
  <si>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</si>
  <si>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</si>
  <si>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</si>
  <si>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</si>
  <si>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</si>
  <si>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</si>
  <si>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</si>
  <si>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</si>
  <si>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</si>
  <si>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</si>
  <si>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</si>
  <si>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</si>
  <si>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</si>
  <si>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</si>
  <si>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</si>
  <si>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</si>
  <si>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</si>
  <si>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</si>
  <si>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</si>
  <si>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</si>
  <si>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</si>
  <si>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</si>
  <si>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</si>
  <si>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</si>
  <si>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</si>
  <si>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</si>
  <si>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</si>
  <si>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</si>
  <si>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</si>
  <si>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</si>
  <si>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</si>
  <si>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</si>
  <si>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</si>
  <si>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</si>
  <si>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</si>
  <si>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</si>
  <si>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</si>
  <si>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</si>
  <si>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</si>
  <si>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</si>
  <si>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</si>
  <si>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</si>
  <si>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</si>
  <si>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</si>
  <si>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</si>
  <si>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</si>
  <si>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</si>
  <si>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</si>
  <si>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</si>
  <si>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</si>
  <si>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</si>
  <si>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</si>
  <si>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</si>
  <si>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</si>
  <si>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</si>
  <si>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</si>
  <si>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</si>
  <si>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</si>
  <si>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</si>
  <si>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</si>
  <si>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</si>
  <si>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</si>
  <si>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</si>
  <si>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</si>
  <si>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</si>
  <si>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</si>
  <si>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</si>
  <si>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</si>
  <si>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</si>
  <si>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</si>
  <si>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</si>
  <si>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</si>
  <si>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</si>
  <si>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</si>
  <si>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</si>
  <si>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</si>
  <si>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</si>
  <si>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</si>
  <si>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</si>
  <si>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</si>
  <si>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</si>
  <si>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</si>
  <si>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</si>
  <si>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</si>
  <si>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</si>
  <si>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</si>
  <si>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</si>
  <si>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</si>
  <si>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</si>
  <si>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</si>
  <si>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</si>
  <si>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</si>
  <si>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</si>
  <si>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</si>
  <si>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</si>
  <si>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</si>
  <si>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</si>
  <si>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</si>
  <si>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</si>
  <si>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</si>
  <si>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</si>
  <si>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</si>
  <si>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</si>
  <si>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</si>
  <si>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</si>
  <si>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</si>
  <si>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</si>
  <si>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</si>
  <si>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</si>
  <si>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</si>
  <si>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</si>
  <si>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</si>
  <si>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</si>
  <si>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</si>
  <si>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</si>
  <si>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</si>
  <si>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</si>
  <si>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</si>
  <si>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</si>
  <si>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</si>
  <si>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</si>
  <si>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</si>
  <si>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</si>
  <si>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</si>
  <si>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</si>
  <si>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</si>
  <si>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</si>
  <si>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</si>
  <si>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</si>
  <si>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</si>
  <si>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</si>
  <si>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</si>
  <si>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</si>
  <si>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</si>
  <si>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</si>
  <si>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</si>
  <si>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</si>
  <si>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</si>
  <si>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</si>
  <si>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</si>
  <si>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</si>
  <si>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</si>
  <si>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</si>
  <si>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</si>
  <si>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</si>
  <si>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</si>
  <si>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</si>
  <si>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</si>
  <si>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</si>
  <si>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</si>
  <si>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</si>
  <si>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</si>
  <si>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</si>
  <si>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</si>
  <si>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</si>
  <si>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</si>
  <si>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</si>
  <si>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</si>
  <si>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</si>
  <si>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</si>
  <si>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</si>
  <si>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</si>
  <si>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</si>
  <si>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</si>
  <si>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</si>
  <si>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</si>
  <si>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</si>
  <si>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</si>
  <si>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</si>
  <si>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</si>
  <si>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</si>
  <si>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</si>
  <si>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</si>
  <si>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</si>
  <si>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</si>
  <si>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</si>
  <si>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</si>
  <si>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</si>
  <si>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</si>
  <si>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</si>
  <si>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</si>
  <si>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</si>
  <si>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</si>
  <si>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</si>
  <si>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</si>
  <si>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</si>
  <si>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</si>
  <si>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</si>
  <si>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</si>
  <si>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</si>
  <si>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</si>
  <si>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</si>
  <si>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</si>
  <si>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</si>
  <si>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</si>
  <si>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</si>
  <si>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</si>
  <si>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</si>
  <si>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</si>
  <si>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</si>
  <si>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</si>
  <si>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</si>
  <si>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</si>
  <si>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</si>
  <si>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</si>
  <si>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</si>
  <si>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</si>
  <si>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</si>
  <si>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</si>
  <si>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</si>
  <si>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</si>
  <si>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</si>
  <si>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</si>
  <si>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</si>
  <si>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</si>
  <si>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</si>
  <si>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</si>
  <si>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</si>
  <si>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</si>
  <si>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</si>
  <si>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</si>
  <si>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</si>
  <si>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</si>
  <si>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</si>
  <si>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</si>
  <si>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</si>
  <si>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</si>
  <si>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</si>
  <si>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</si>
  <si>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</si>
  <si>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</si>
  <si>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</si>
  <si>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</si>
  <si>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</si>
  <si>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</si>
  <si>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</si>
  <si>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</si>
  <si>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</si>
  <si>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</si>
  <si>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</si>
  <si>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</si>
  <si>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</si>
  <si>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</si>
  <si>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</si>
  <si>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</si>
  <si>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</si>
  <si>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</si>
  <si>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</si>
  <si>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</si>
  <si>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</si>
  <si>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</si>
  <si>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</si>
  <si>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</si>
  <si>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</si>
  <si>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</si>
  <si>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</si>
  <si>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</si>
  <si>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</si>
  <si>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</si>
  <si>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</si>
  <si>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</si>
  <si>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</si>
  <si>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</si>
  <si>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</si>
  <si>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</si>
  <si>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</si>
  <si>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</si>
  <si>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</si>
  <si>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</si>
  <si>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</si>
  <si>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</si>
  <si>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</si>
  <si>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</si>
  <si>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</si>
  <si>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</si>
  <si>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</si>
  <si>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</si>
  <si>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</si>
  <si>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</si>
  <si>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</si>
  <si>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</si>
  <si>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</si>
  <si>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</si>
  <si>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</si>
  <si>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</si>
  <si>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</si>
  <si>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</si>
  <si>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</si>
  <si>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</si>
  <si>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</si>
  <si>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</si>
  <si>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</si>
  <si>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</si>
  <si>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</si>
  <si>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</si>
  <si>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</si>
  <si>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</si>
  <si>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</si>
  <si>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</si>
  <si>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</si>
  <si>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</si>
  <si>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</si>
  <si>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</si>
  <si>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</si>
  <si>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</si>
  <si>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</si>
  <si>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</si>
  <si>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</si>
  <si>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</si>
  <si>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</si>
  <si>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</si>
  <si>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</si>
  <si>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</si>
  <si>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</si>
  <si>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</si>
  <si>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</si>
  <si>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</si>
  <si>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</si>
  <si>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</si>
  <si>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</si>
  <si>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</si>
  <si>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</si>
  <si>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</si>
  <si>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</si>
  <si>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</si>
  <si>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</si>
  <si>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</si>
  <si>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</si>
  <si>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</si>
  <si>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</si>
  <si>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</si>
  <si>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</si>
  <si>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</si>
  <si>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</si>
  <si>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</si>
  <si>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</si>
  <si>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</si>
  <si>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</si>
  <si>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</si>
  <si>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</si>
  <si>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</si>
  <si>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</si>
  <si>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</si>
  <si>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</si>
  <si>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</si>
  <si>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</si>
  <si>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</si>
  <si>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</si>
  <si>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</si>
  <si>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</si>
  <si>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</si>
  <si>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</si>
  <si>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</si>
  <si>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</si>
  <si>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</si>
  <si>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</si>
  <si>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</si>
  <si>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</si>
  <si>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</si>
  <si>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</si>
  <si>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</si>
  <si>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</si>
  <si>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</si>
  <si>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</si>
  <si>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</si>
  <si>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</si>
  <si>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</si>
  <si>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</si>
  <si>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</si>
  <si>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</si>
  <si>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</si>
  <si>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</si>
  <si>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</si>
  <si>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</si>
  <si>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</si>
  <si>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</si>
  <si>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</si>
  <si>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</si>
  <si>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</si>
  <si>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</si>
  <si>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</si>
  <si>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</si>
  <si>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</si>
  <si>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</si>
  <si>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</si>
  <si>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</si>
  <si>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</si>
  <si>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</si>
  <si>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</si>
  <si>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</si>
  <si>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</si>
  <si>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</si>
  <si>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</si>
  <si>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</si>
  <si>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</si>
  <si>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</si>
  <si>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</si>
  <si>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</si>
  <si>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</si>
  <si>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</si>
  <si>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</si>
  <si>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</si>
  <si>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</si>
  <si>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</si>
  <si>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</si>
  <si>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</si>
  <si>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</si>
  <si>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</si>
  <si>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</si>
  <si>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</si>
  <si>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</si>
  <si>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</si>
  <si>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</si>
  <si>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</si>
  <si>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</si>
  <si>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</si>
  <si>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</si>
  <si>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</si>
  <si>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</si>
  <si>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</si>
  <si>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</si>
  <si>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</si>
  <si>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</si>
  <si>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</si>
  <si>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</si>
  <si>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</si>
  <si>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</si>
  <si>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</si>
  <si>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</si>
  <si>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</si>
  <si>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</si>
  <si>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</si>
  <si>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</si>
  <si>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</si>
  <si>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</si>
  <si>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</si>
  <si>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</si>
  <si>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</si>
  <si>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</si>
  <si>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</si>
  <si>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</si>
  <si>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</si>
  <si>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</si>
  <si>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</si>
  <si>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</si>
  <si>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</si>
  <si>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</si>
  <si>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</si>
  <si>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</si>
  <si>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</si>
  <si>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</si>
  <si>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</si>
  <si>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</si>
  <si>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</si>
  <si>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</si>
  <si>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</si>
  <si>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</si>
  <si>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</si>
  <si>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</si>
  <si>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</si>
  <si>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</si>
  <si>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</si>
  <si>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</si>
  <si>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</si>
  <si>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</si>
  <si>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</si>
  <si>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</si>
  <si>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</si>
  <si>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</si>
  <si>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</si>
  <si>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</si>
  <si>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</si>
  <si>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</si>
  <si>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</si>
  <si>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</si>
  <si>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</si>
  <si>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</si>
  <si>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</si>
  <si>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</si>
  <si>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</si>
  <si>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</si>
  <si>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</si>
  <si>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</si>
  <si>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</si>
  <si>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</si>
  <si>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</si>
  <si>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</si>
  <si>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</si>
  <si>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</si>
  <si>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</si>
  <si>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</si>
  <si>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</si>
  <si>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</si>
  <si>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</si>
  <si>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</si>
  <si>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</si>
  <si>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</si>
  <si>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</si>
  <si>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</si>
  <si>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</si>
  <si>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</si>
  <si>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</si>
  <si>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</si>
  <si>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</si>
  <si>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</si>
  <si>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</si>
  <si>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</si>
  <si>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</si>
  <si>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</si>
  <si>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</si>
  <si>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</si>
  <si>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</si>
  <si>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</si>
  <si>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</si>
  <si>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</si>
  <si>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</si>
  <si>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</si>
  <si>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</si>
  <si>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</si>
  <si>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</si>
  <si>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</si>
  <si>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</si>
  <si>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</si>
  <si>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</si>
  <si>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</si>
  <si>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</si>
  <si>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</si>
  <si>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</si>
  <si>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</si>
  <si>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</si>
  <si>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</si>
  <si>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</si>
  <si>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</si>
  <si>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</si>
  <si>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</si>
  <si>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</si>
  <si>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</si>
  <si>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</si>
  <si>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</si>
  <si>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</si>
  <si>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</si>
  <si>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</si>
  <si>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</si>
  <si>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</si>
  <si>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</si>
  <si>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</si>
  <si>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</si>
  <si>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</si>
  <si>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</si>
  <si>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</si>
  <si>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</si>
  <si>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</si>
  <si>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</si>
  <si>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</si>
  <si>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</si>
  <si>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</si>
  <si>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</si>
  <si>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</si>
  <si>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</si>
  <si>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</si>
  <si>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</si>
  <si>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</si>
  <si>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</si>
  <si>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</si>
  <si>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</si>
  <si>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</si>
  <si>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</si>
  <si>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</si>
  <si>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</si>
  <si>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</si>
  <si>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</si>
  <si>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</si>
  <si>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</si>
  <si>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</si>
  <si>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</si>
  <si>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</si>
  <si>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</si>
  <si>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</si>
  <si>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</si>
  <si>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</si>
  <si>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</si>
  <si>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</si>
  <si>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</si>
  <si>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</si>
  <si>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</si>
  <si>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</si>
  <si>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</si>
  <si>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</si>
  <si>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</si>
  <si>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</si>
  <si>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</si>
  <si>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</si>
  <si>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</si>
  <si>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</si>
  <si>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</si>
  <si>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</si>
  <si>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</si>
  <si>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</si>
  <si>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</si>
  <si>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</si>
  <si>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</si>
  <si>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</si>
  <si>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</si>
  <si>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</si>
  <si>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</si>
  <si>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</si>
  <si>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</si>
  <si>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</si>
  <si>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</si>
  <si>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</si>
  <si>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</si>
  <si>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</si>
  <si>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</si>
  <si>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</si>
  <si>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</si>
  <si>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</si>
  <si>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</si>
  <si>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</si>
  <si>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</si>
  <si>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</si>
  <si>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</si>
  <si>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</si>
  <si>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</si>
  <si>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</si>
  <si>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</si>
  <si>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</si>
  <si>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</si>
  <si>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</si>
  <si>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</si>
  <si>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</si>
  <si>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</si>
  <si>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</si>
  <si>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</si>
  <si>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</si>
  <si>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</si>
  <si>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</si>
  <si>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</si>
  <si>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</si>
  <si>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</si>
  <si>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</si>
  <si>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</si>
  <si>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</si>
  <si>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</si>
  <si>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</si>
  <si>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</si>
  <si>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</si>
  <si>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</si>
  <si>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</si>
  <si>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</si>
  <si>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</si>
  <si>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</si>
  <si>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</si>
  <si>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</si>
  <si>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</si>
  <si>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</si>
  <si>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</si>
  <si>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</si>
  <si>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</si>
  <si>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</si>
  <si>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</si>
  <si>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</si>
  <si>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</si>
  <si>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</si>
  <si>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</si>
  <si>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</si>
  <si>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</si>
  <si>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</si>
  <si>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</si>
  <si>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</si>
  <si>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</si>
  <si>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</si>
  <si>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</si>
  <si>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</si>
  <si>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</si>
  <si>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</si>
  <si>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</si>
  <si>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</si>
  <si>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</si>
  <si>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</si>
  <si>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</si>
  <si>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</si>
  <si>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</si>
  <si>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</si>
  <si>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</si>
  <si>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</si>
  <si>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</si>
  <si>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</si>
  <si>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</si>
  <si>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</si>
  <si>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</si>
  <si>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</si>
  <si>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</si>
  <si>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</si>
  <si>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</si>
  <si>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</si>
  <si>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</si>
  <si>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</si>
  <si>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</si>
  <si>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</si>
  <si>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</si>
  <si>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</si>
  <si>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</si>
  <si>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</si>
  <si>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</si>
  <si>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</si>
  <si>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</si>
  <si>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</si>
  <si>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</si>
  <si>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</si>
  <si>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</si>
  <si>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</si>
  <si>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</si>
  <si>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</si>
  <si>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</si>
  <si>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</si>
  <si>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</si>
  <si>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</si>
  <si>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</si>
  <si>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</si>
  <si>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</si>
  <si>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</si>
  <si>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</si>
  <si>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</si>
  <si>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</si>
  <si>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</si>
  <si>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</si>
  <si>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</si>
  <si>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</si>
  <si>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</si>
  <si>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</si>
  <si>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</si>
  <si>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</si>
  <si>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</si>
  <si>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</si>
  <si>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</si>
  <si>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</si>
  <si>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</si>
  <si>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</si>
  <si>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</si>
  <si>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</si>
  <si>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</si>
  <si>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</si>
  <si>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</si>
  <si>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</si>
  <si>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</si>
  <si>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</si>
  <si>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</si>
  <si>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</si>
  <si>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</si>
  <si>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</si>
  <si>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</si>
  <si>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</si>
  <si>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</si>
  <si>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</si>
  <si>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</si>
  <si>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</si>
  <si>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</si>
  <si>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</si>
  <si>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</si>
  <si>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</si>
  <si>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</si>
  <si>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</si>
  <si>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</si>
  <si>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</si>
  <si>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</si>
  <si>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</si>
  <si>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</si>
  <si>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</si>
  <si>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</si>
  <si>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</si>
  <si>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</si>
  <si>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</si>
  <si>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</si>
  <si>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</si>
  <si>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</si>
  <si>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</si>
  <si>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</si>
  <si>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</si>
  <si>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</si>
  <si>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</si>
  <si>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</si>
  <si>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</si>
  <si>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</si>
  <si>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</si>
  <si>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</si>
  <si>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</si>
  <si>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</si>
  <si>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</si>
  <si>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</si>
  <si>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</si>
  <si>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</si>
  <si>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</si>
  <si>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</si>
  <si>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</si>
  <si>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</si>
  <si>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</si>
  <si>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</si>
  <si>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</si>
  <si>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</si>
  <si>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</si>
  <si>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</si>
  <si>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</si>
  <si>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</si>
  <si>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</si>
  <si>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</si>
  <si>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</si>
  <si>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</si>
  <si>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</si>
  <si>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</si>
  <si>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</si>
  <si>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</si>
  <si>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</si>
  <si>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</si>
  <si>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</si>
  <si>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</si>
  <si>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</si>
  <si>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</si>
  <si>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</si>
  <si>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</si>
  <si>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</si>
  <si>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</si>
  <si>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</si>
  <si>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</si>
  <si>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</si>
  <si>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</si>
  <si>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</si>
  <si>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</si>
  <si>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</si>
  <si>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</si>
  <si>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</si>
  <si>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</si>
  <si>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</si>
  <si>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</si>
  <si>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</si>
  <si>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</si>
  <si>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</si>
  <si>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</si>
  <si>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</si>
  <si>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</si>
  <si>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</si>
  <si>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</si>
  <si>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</si>
  <si>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</si>
  <si>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</si>
  <si>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</si>
  <si>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</si>
  <si>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</si>
  <si>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</si>
  <si>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</si>
  <si>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</si>
  <si>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</si>
  <si>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</si>
  <si>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</si>
  <si>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</si>
  <si>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</si>
  <si>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</si>
  <si>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</si>
  <si>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</si>
  <si>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</si>
  <si>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</si>
  <si>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</si>
  <si>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</si>
  <si>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</si>
  <si>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</si>
  <si>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</si>
  <si>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</si>
  <si>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</si>
  <si>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</si>
  <si>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</si>
  <si>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</si>
  <si>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</si>
  <si>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</si>
  <si>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</si>
  <si>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</si>
  <si>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</si>
  <si>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</si>
  <si>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</si>
  <si>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</si>
  <si>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</si>
  <si>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</si>
  <si>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</si>
  <si>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</si>
  <si>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</si>
  <si>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</si>
  <si>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</si>
  <si>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</si>
  <si>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</si>
  <si>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</si>
  <si>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</si>
  <si>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</si>
  <si>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</si>
  <si>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</si>
  <si>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</si>
  <si>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</si>
  <si>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</si>
  <si>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</si>
  <si>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</si>
  <si>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</si>
  <si>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</si>
  <si>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</si>
  <si>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</si>
  <si>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</si>
  <si>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</si>
  <si>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</si>
  <si>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</si>
  <si>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</si>
  <si>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</si>
  <si>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</si>
  <si>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</si>
  <si>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</si>
  <si>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</si>
  <si>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</si>
  <si>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</si>
  <si>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</si>
  <si>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</si>
  <si>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</si>
  <si>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</si>
  <si>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</si>
  <si>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</si>
  <si>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</si>
  <si>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</si>
  <si>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</si>
  <si>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</si>
  <si>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</si>
  <si>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</si>
  <si>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</si>
  <si>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</si>
  <si>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</si>
  <si>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</si>
  <si>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</si>
  <si>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</si>
  <si>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</si>
  <si>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</si>
  <si>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</si>
  <si>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</si>
  <si>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</si>
  <si>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</si>
  <si>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</si>
  <si>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</si>
  <si>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</si>
  <si>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</si>
  <si>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</si>
  <si>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</si>
  <si>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</si>
  <si>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</si>
  <si>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</si>
  <si>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</si>
  <si>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</si>
  <si>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</si>
  <si>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</si>
  <si>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</si>
  <si>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</si>
  <si>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</si>
  <si>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</si>
  <si>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</si>
  <si>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</si>
  <si>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</si>
  <si>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</si>
  <si>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</si>
  <si>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</si>
  <si>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</si>
  <si>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</si>
  <si>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</si>
  <si>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</si>
  <si>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</si>
  <si>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</si>
  <si>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</si>
  <si>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</si>
  <si>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</si>
  <si>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</si>
  <si>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</si>
  <si>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</si>
  <si>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</si>
  <si>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</si>
  <si>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</si>
  <si>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</si>
  <si>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</si>
  <si>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</si>
  <si>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</si>
  <si>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</si>
  <si>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</si>
  <si>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</si>
  <si>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</si>
  <si>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</si>
  <si>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</si>
  <si>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</si>
  <si>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</si>
  <si>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</si>
  <si>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</si>
  <si>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</si>
  <si>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</si>
  <si>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</si>
  <si>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</si>
  <si>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</si>
  <si>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</si>
  <si>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</si>
  <si>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</si>
  <si>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</si>
  <si>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</si>
  <si>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</si>
  <si>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</si>
  <si>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</si>
  <si>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</si>
  <si>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</si>
  <si>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</si>
  <si>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</si>
  <si>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</si>
  <si>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</si>
  <si>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</si>
  <si>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</si>
  <si>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</si>
  <si>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</si>
  <si>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</si>
  <si>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</si>
  <si>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</si>
  <si>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</si>
  <si>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</si>
  <si>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</si>
  <si>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</si>
  <si>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</si>
  <si>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</si>
  <si>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</si>
  <si>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</si>
  <si>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</si>
  <si>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</si>
  <si>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</si>
  <si>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</si>
  <si>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</si>
  <si>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</si>
  <si>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</si>
  <si>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</si>
  <si>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</si>
  <si>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</si>
  <si>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</si>
  <si>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</si>
  <si>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</si>
  <si>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</si>
  <si>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</si>
  <si>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</si>
  <si>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</si>
  <si>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</si>
  <si>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</si>
  <si>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</si>
  <si>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</si>
  <si>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</si>
  <si>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</si>
  <si>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</si>
  <si>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</si>
  <si>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</si>
  <si>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</si>
  <si>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</si>
  <si>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</si>
  <si>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</si>
  <si>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</si>
  <si>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</si>
  <si>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</si>
  <si>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</si>
  <si>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</si>
  <si>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</si>
  <si>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</si>
  <si>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</si>
  <si>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</si>
  <si>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</si>
  <si>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</si>
  <si>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</si>
  <si>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</si>
  <si>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</si>
  <si>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</si>
  <si>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</si>
  <si>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</si>
  <si>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</si>
  <si>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</si>
  <si>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</si>
  <si>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</si>
  <si>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</si>
  <si>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</si>
  <si>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</si>
  <si>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</si>
  <si>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</si>
  <si>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</si>
  <si>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</si>
  <si>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</si>
  <si>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</si>
  <si>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</si>
  <si>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</si>
  <si>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</si>
  <si>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</si>
  <si>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</si>
  <si>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</si>
  <si>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</si>
  <si>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</si>
  <si>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</si>
  <si>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</si>
  <si>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</si>
  <si>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</si>
  <si>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</si>
  <si>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</si>
  <si>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</si>
  <si>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</si>
  <si>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</si>
  <si>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</si>
  <si>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</si>
  <si>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</si>
  <si>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</si>
  <si>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</si>
  <si>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</si>
  <si>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</si>
  <si>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</si>
  <si>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</si>
  <si>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</si>
  <si>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</si>
  <si>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</si>
  <si>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</si>
  <si>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</si>
  <si>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</si>
  <si>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</si>
  <si>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</si>
  <si>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</si>
  <si>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</si>
  <si>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</si>
  <si>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</si>
  <si>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</si>
  <si>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</si>
  <si>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</si>
  <si>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</si>
  <si>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</si>
  <si>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</si>
  <si>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</si>
  <si>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</si>
  <si>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</si>
  <si>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</si>
  <si>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</si>
  <si>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</si>
  <si>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</si>
  <si>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</si>
  <si>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</si>
  <si>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</si>
  <si>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</si>
  <si>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</si>
  <si>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</si>
  <si>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</si>
  <si>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</si>
  <si>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</si>
  <si>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</si>
  <si>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</si>
  <si>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</si>
  <si>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</si>
  <si>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</si>
  <si>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</si>
  <si>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</si>
  <si>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</si>
  <si>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</si>
  <si>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</si>
  <si>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</si>
  <si>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</si>
  <si>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</si>
  <si>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</si>
  <si>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</si>
  <si>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</si>
  <si>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</si>
  <si>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</si>
  <si>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</si>
  <si>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</si>
  <si>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</si>
  <si>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</si>
  <si>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</si>
  <si>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</si>
  <si>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</si>
  <si>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</si>
  <si>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</si>
  <si>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</si>
  <si>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</si>
  <si>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</si>
  <si>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</si>
  <si>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</si>
  <si>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</si>
  <si>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</si>
  <si>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</si>
  <si>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</si>
  <si>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</si>
  <si>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</si>
  <si>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</si>
  <si>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</si>
  <si>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</si>
  <si>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</si>
  <si>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</si>
  <si>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</si>
  <si>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</si>
  <si>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</si>
  <si>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</si>
  <si>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</si>
  <si>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</si>
  <si>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</si>
  <si>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</si>
  <si>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</si>
  <si>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</si>
  <si>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</si>
  <si>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</si>
  <si>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</si>
  <si>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</si>
  <si>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</si>
  <si>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</si>
  <si>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</si>
  <si>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</si>
  <si>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</si>
  <si>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</si>
  <si>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</si>
  <si>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</si>
  <si>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</si>
  <si>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</si>
  <si>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</si>
  <si>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</si>
  <si>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</si>
  <si>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</si>
  <si>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</si>
  <si>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</si>
  <si>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</si>
  <si>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</si>
  <si>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</si>
  <si>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</si>
  <si>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</si>
  <si>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</si>
  <si>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</si>
  <si>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</si>
  <si>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</si>
  <si>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</si>
  <si>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</si>
  <si>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</si>
  <si>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</si>
  <si>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</si>
  <si>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</si>
  <si>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</si>
  <si>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</si>
  <si>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</si>
  <si>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</si>
  <si>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</si>
  <si>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</si>
  <si>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</si>
  <si>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</si>
  <si>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</si>
  <si>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</si>
  <si>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</si>
  <si>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</si>
  <si>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</si>
  <si>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</si>
  <si>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</si>
  <si>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</si>
  <si>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</si>
  <si>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</si>
  <si>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</si>
  <si>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</si>
  <si>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</si>
  <si>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</si>
  <si>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</si>
  <si>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</si>
  <si>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</si>
  <si>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</si>
  <si>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</si>
  <si>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</si>
  <si>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</si>
  <si>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</si>
  <si>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</si>
  <si>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</si>
  <si>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</si>
  <si>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</si>
  <si>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</si>
  <si>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</si>
  <si>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</si>
  <si>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</si>
  <si>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</si>
  <si>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</si>
  <si>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</si>
  <si>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</si>
  <si>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</si>
  <si>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</si>
  <si>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</si>
  <si>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</si>
  <si>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</si>
  <si>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</si>
  <si>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</si>
  <si>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</si>
  <si>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</si>
  <si>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</si>
  <si>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</si>
  <si>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</si>
  <si>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</si>
  <si>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</si>
  <si>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</si>
  <si>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</si>
  <si>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</si>
  <si>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</si>
  <si>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</si>
  <si>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</si>
  <si>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</si>
  <si>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</si>
  <si>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</si>
  <si>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</si>
  <si>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</si>
  <si>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</si>
  <si>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</si>
  <si>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</si>
  <si>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</si>
  <si>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</si>
  <si>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</si>
  <si>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</si>
  <si>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</si>
  <si>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</si>
  <si>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</si>
  <si>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</si>
  <si>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</si>
  <si>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</si>
  <si>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</si>
  <si>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</si>
  <si>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</si>
  <si>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</si>
  <si>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</si>
  <si>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</si>
  <si>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</si>
  <si>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</si>
  <si>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</si>
  <si>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</si>
  <si>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</si>
  <si>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</si>
  <si>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</si>
  <si>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</si>
  <si>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</si>
  <si>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</si>
  <si>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</si>
  <si>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</si>
  <si>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</si>
  <si>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</si>
  <si>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</si>
  <si>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</si>
  <si>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</si>
  <si>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</si>
  <si>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</si>
  <si>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</si>
  <si>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</si>
  <si>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</si>
  <si>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</si>
  <si>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</si>
  <si>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</si>
  <si>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</si>
  <si>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</si>
  <si>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</si>
  <si>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</si>
  <si>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</si>
  <si>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</si>
  <si>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</si>
  <si>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</si>
  <si>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</si>
  <si>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</si>
  <si>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</si>
  <si>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</si>
  <si>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</si>
  <si>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</si>
  <si>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</si>
  <si>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</si>
  <si>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</si>
  <si>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</si>
  <si>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</si>
  <si>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</si>
  <si>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</si>
  <si>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</si>
  <si>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</si>
  <si>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</si>
  <si>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</si>
  <si>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</si>
  <si>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</si>
  <si>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</si>
  <si>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</si>
  <si>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</si>
  <si>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</si>
  <si>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</si>
  <si>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</si>
  <si>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</si>
  <si>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</si>
  <si>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</si>
  <si>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</si>
  <si>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</si>
  <si>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</si>
  <si>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</si>
  <si>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</si>
  <si>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</si>
  <si>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</si>
  <si>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</si>
  <si>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</si>
  <si>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</si>
  <si>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</si>
  <si>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</si>
  <si>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</si>
  <si>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</si>
  <si>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</si>
  <si>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</si>
  <si>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</si>
  <si>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</si>
  <si>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</si>
  <si>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</si>
  <si>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</si>
  <si>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</si>
  <si>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</si>
  <si>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</si>
  <si>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</si>
  <si>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</si>
  <si>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</si>
  <si>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</si>
  <si>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</si>
  <si>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</si>
  <si>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</si>
  <si>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</si>
  <si>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</si>
  <si>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</si>
  <si>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</si>
  <si>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</si>
  <si>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</si>
  <si>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</si>
  <si>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</si>
  <si>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</si>
  <si>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</si>
  <si>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</si>
  <si>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</si>
  <si>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</si>
  <si>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</si>
  <si>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</si>
  <si>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</si>
  <si>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</si>
  <si>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</si>
  <si>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</si>
  <si>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</si>
  <si>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</si>
  <si>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</si>
  <si>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</si>
  <si>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</si>
  <si>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</si>
  <si>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</si>
  <si>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</si>
  <si>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</si>
  <si>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</si>
  <si>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</si>
  <si>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</si>
  <si>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</si>
  <si>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</si>
  <si>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</si>
  <si>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</si>
  <si>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</si>
  <si>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</si>
  <si>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</si>
  <si>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</si>
  <si>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</si>
  <si>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</si>
  <si>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</si>
  <si>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</si>
  <si>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</si>
  <si>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</si>
  <si>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</si>
  <si>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</si>
  <si>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</si>
  <si>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</si>
  <si>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</si>
  <si>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</si>
  <si>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</si>
  <si>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</si>
  <si>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</si>
  <si>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</si>
  <si>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</si>
  <si>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</si>
  <si>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</si>
  <si>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</si>
  <si>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</si>
  <si>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</si>
  <si>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</si>
  <si>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</si>
  <si>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</si>
  <si>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</si>
  <si>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</si>
  <si>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</si>
  <si>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</si>
  <si>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</si>
  <si>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</si>
  <si>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</si>
  <si>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</si>
  <si>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</si>
  <si>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</si>
  <si>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</si>
  <si>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</si>
  <si>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</si>
  <si>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</si>
  <si>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</si>
  <si>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</si>
  <si>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</si>
  <si>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</si>
  <si>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</si>
  <si>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</si>
  <si>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</si>
  <si>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</si>
  <si>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</si>
  <si>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</si>
  <si>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</si>
  <si>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</si>
  <si>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</si>
  <si>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</si>
  <si>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</si>
  <si>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</si>
  <si>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</si>
  <si>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</si>
  <si>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</si>
  <si>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</si>
  <si>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</si>
  <si>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</si>
  <si>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</si>
  <si>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</si>
  <si>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</si>
  <si>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</si>
  <si>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</si>
  <si>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</si>
  <si>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</si>
  <si>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</si>
  <si>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</si>
  <si>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</si>
  <si>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</si>
  <si>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</si>
  <si>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</si>
  <si>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</si>
  <si>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</si>
  <si>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</si>
  <si>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</si>
  <si>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</si>
  <si>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</si>
  <si>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</si>
  <si>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</si>
  <si>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</si>
  <si>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</si>
  <si>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</si>
  <si>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</si>
  <si>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</si>
  <si>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</si>
  <si>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</si>
  <si>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</si>
  <si>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</si>
  <si>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</si>
  <si>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</si>
  <si>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</si>
  <si>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</si>
  <si>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</si>
  <si>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</si>
  <si>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</si>
  <si>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</si>
  <si>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</si>
  <si>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</si>
  <si>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</si>
  <si>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</si>
  <si>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</si>
  <si>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</si>
  <si>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</si>
  <si>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</si>
  <si>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</si>
  <si>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</si>
  <si>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</si>
  <si>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</si>
  <si>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</si>
  <si>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</si>
  <si>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</si>
  <si>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</si>
  <si>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</si>
  <si>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</si>
  <si>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</si>
  <si>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</si>
  <si>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</si>
  <si>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</si>
  <si>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</si>
  <si>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</si>
  <si>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</si>
  <si>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</si>
  <si>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</si>
  <si>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</si>
  <si>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</si>
  <si>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</si>
  <si>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</si>
  <si>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</si>
  <si>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</si>
  <si>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</si>
  <si>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</si>
  <si>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</si>
  <si>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</si>
  <si>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</si>
  <si>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</si>
  <si>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</si>
  <si>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</si>
  <si>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</si>
  <si>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</si>
  <si>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</si>
  <si>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</si>
  <si>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</si>
  <si>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</si>
  <si>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</si>
  <si>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</si>
  <si>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</si>
  <si>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</si>
  <si>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</si>
  <si>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</si>
  <si>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</si>
  <si>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</si>
  <si>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</si>
  <si>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</si>
  <si>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</si>
  <si>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</si>
  <si>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</si>
  <si>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</si>
  <si>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</si>
  <si>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</si>
  <si>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</si>
  <si>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</si>
  <si>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</si>
  <si>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</si>
  <si>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</si>
  <si>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</si>
  <si>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</si>
  <si>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</si>
  <si>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</si>
  <si>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</si>
  <si>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</si>
  <si>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</si>
  <si>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</si>
  <si>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</si>
  <si>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</si>
  <si>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</si>
  <si>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</si>
  <si>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</si>
  <si>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</si>
  <si>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</si>
  <si>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</si>
  <si>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</si>
  <si>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</si>
  <si>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</si>
  <si>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</si>
  <si>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</si>
  <si>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</si>
  <si>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</si>
  <si>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</si>
  <si>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</si>
  <si>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</si>
  <si>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</si>
  <si>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</si>
  <si>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</si>
  <si>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</si>
  <si>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</si>
  <si>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</si>
  <si>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</si>
  <si>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</si>
  <si>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</si>
  <si>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</si>
  <si>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</si>
  <si>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</si>
  <si>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</si>
  <si>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</si>
  <si>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</si>
  <si>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</si>
  <si>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</si>
  <si>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</si>
  <si>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</si>
  <si>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</si>
  <si>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</si>
  <si>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</si>
  <si>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</si>
  <si>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</si>
  <si>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</si>
  <si>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</si>
  <si>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</si>
  <si>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</si>
  <si>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</si>
  <si>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</si>
  <si>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</si>
  <si>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</si>
  <si>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</si>
  <si>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</si>
  <si>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</si>
  <si>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</si>
  <si>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</si>
  <si>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</si>
  <si>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</si>
  <si>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</si>
  <si>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</si>
  <si>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</si>
  <si>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</si>
  <si>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</si>
  <si>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</si>
  <si>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</si>
  <si>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</si>
  <si>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</si>
  <si>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</si>
  <si>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</si>
  <si>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</si>
  <si>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</si>
  <si>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</si>
  <si>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</si>
  <si>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</si>
  <si>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</si>
  <si>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</si>
  <si>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</si>
  <si>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</si>
  <si>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</si>
  <si>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</si>
  <si>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</si>
  <si>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</si>
  <si>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</si>
  <si>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</si>
  <si>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</si>
  <si>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</si>
  <si>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</si>
  <si>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</si>
  <si>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</si>
  <si>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</si>
  <si>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</si>
  <si>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</si>
  <si>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</si>
  <si>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</si>
  <si>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</si>
  <si>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</si>
  <si>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</si>
  <si>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</si>
  <si>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</si>
  <si>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</si>
  <si>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</si>
  <si>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</si>
  <si>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</si>
  <si>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</si>
  <si>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</si>
  <si>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</si>
  <si>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</si>
  <si>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</si>
  <si>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</si>
  <si>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</si>
  <si>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</si>
  <si>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</si>
  <si>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</si>
  <si>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</si>
  <si>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</si>
  <si>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</si>
  <si>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</si>
  <si>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</si>
  <si>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</si>
  <si>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</si>
  <si>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</si>
  <si>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</si>
  <si>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</si>
  <si>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</si>
  <si>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</si>
  <si>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</si>
  <si>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</si>
  <si>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</si>
  <si>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</si>
  <si>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</si>
  <si>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</si>
  <si>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</si>
  <si>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</si>
  <si>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</si>
  <si>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</si>
  <si>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</si>
  <si>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</si>
  <si>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</si>
  <si>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</si>
  <si>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</si>
  <si>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</si>
  <si>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</si>
  <si>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</si>
  <si>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</si>
  <si>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</si>
  <si>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</si>
  <si>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</si>
  <si>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</si>
  <si>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</si>
  <si>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</si>
  <si>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</si>
  <si>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</si>
  <si>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</si>
  <si>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</si>
  <si>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</si>
  <si>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</si>
  <si>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</si>
  <si>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</si>
  <si>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</si>
  <si>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</si>
  <si>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</si>
  <si>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</si>
  <si>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</si>
  <si>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</si>
  <si>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</si>
  <si>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</si>
  <si>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</si>
  <si>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</si>
  <si>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</si>
  <si>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</si>
  <si>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</si>
  <si>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</si>
  <si>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</si>
  <si>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</si>
  <si>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</si>
  <si>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</si>
  <si>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</si>
  <si>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</si>
  <si>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</si>
  <si>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</si>
  <si>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</si>
  <si>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</si>
  <si>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</si>
  <si>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</si>
  <si>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</si>
  <si>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</si>
  <si>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</si>
  <si>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</si>
  <si>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</si>
  <si>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</si>
  <si>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</si>
  <si>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</si>
  <si>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</si>
  <si>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</si>
  <si>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</si>
  <si>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</si>
  <si>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</si>
  <si>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</si>
  <si>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</si>
  <si>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</si>
  <si>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</si>
  <si>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</si>
  <si>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</si>
  <si>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</si>
  <si>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</si>
  <si>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</si>
  <si>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</si>
  <si>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</si>
  <si>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</si>
  <si>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</si>
  <si>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</si>
  <si>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</si>
  <si>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</si>
  <si>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</si>
  <si>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</si>
  <si>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</si>
  <si>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</si>
  <si>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</si>
  <si>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</si>
  <si>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</si>
  <si>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</si>
  <si>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</si>
  <si>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</si>
  <si>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</si>
  <si>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</si>
  <si>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</si>
  <si>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</si>
  <si>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</si>
  <si>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</si>
  <si>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</si>
  <si>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</si>
  <si>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</si>
  <si>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</si>
  <si>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</si>
  <si>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</si>
  <si>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</si>
  <si>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</si>
  <si>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</si>
  <si>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</si>
  <si>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</si>
  <si>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</si>
  <si>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</si>
  <si>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</si>
  <si>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</si>
  <si>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</si>
  <si>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</si>
  <si>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</si>
  <si>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</si>
  <si>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</si>
  <si>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</si>
  <si>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</si>
  <si>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</si>
  <si>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</si>
  <si>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</si>
  <si>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</si>
  <si>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</si>
  <si>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</si>
  <si>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</si>
  <si>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</si>
  <si>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</si>
  <si>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</si>
  <si>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</si>
  <si>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</si>
  <si>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</si>
  <si>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</si>
  <si>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</si>
  <si>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</si>
  <si>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</si>
  <si>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</si>
  <si>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</si>
  <si>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</si>
  <si>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</si>
  <si>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</si>
  <si>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</si>
  <si>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</si>
  <si>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</si>
  <si>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</si>
  <si>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</si>
  <si>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</si>
  <si>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</si>
  <si>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</si>
  <si>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</si>
  <si>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</si>
  <si>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</si>
  <si>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</si>
  <si>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</si>
  <si>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</si>
  <si>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</si>
  <si>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</si>
  <si>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</si>
  <si>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</si>
  <si>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</si>
  <si>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</si>
  <si>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</si>
  <si>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</si>
  <si>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</si>
  <si>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</si>
  <si>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</si>
  <si>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</si>
  <si>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</si>
  <si>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</si>
  <si>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</si>
  <si>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</si>
  <si>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</si>
  <si>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</si>
  <si>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</si>
  <si>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</si>
  <si>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</si>
  <si>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</si>
  <si>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</si>
  <si>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</si>
  <si>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</si>
  <si>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</si>
  <si>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</si>
  <si>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</si>
  <si>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</si>
  <si>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</si>
  <si>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</si>
  <si>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</si>
  <si>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</si>
  <si>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</si>
  <si>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</si>
  <si>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</si>
  <si>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</si>
  <si>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</si>
  <si>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</si>
  <si>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</si>
  <si>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</si>
  <si>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</si>
  <si>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</si>
  <si>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</si>
  <si>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</si>
  <si>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</si>
  <si>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</si>
  <si>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</si>
  <si>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</si>
  <si>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</si>
  <si>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</si>
  <si>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</si>
  <si>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</si>
  <si>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</si>
  <si>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</si>
  <si>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</si>
  <si>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</si>
  <si>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</si>
  <si>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</si>
  <si>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</si>
  <si>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</si>
  <si>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</si>
  <si>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</si>
  <si>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</si>
  <si>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</si>
  <si>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</si>
  <si>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</si>
  <si>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</si>
  <si>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</si>
  <si>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</si>
  <si>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</si>
  <si>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</si>
  <si>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</si>
  <si>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</si>
  <si>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</si>
  <si>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</si>
  <si>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</si>
  <si>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</si>
  <si>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</si>
  <si>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</si>
  <si>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</si>
  <si>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</si>
  <si>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</si>
  <si>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</si>
  <si>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</si>
  <si>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</si>
  <si>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</si>
  <si>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</si>
  <si>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</si>
  <si>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</si>
  <si>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</si>
  <si>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</si>
  <si>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</si>
  <si>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</si>
  <si>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</si>
  <si>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</si>
  <si>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</si>
  <si>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</si>
  <si>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</si>
  <si>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</si>
  <si>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</si>
  <si>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</si>
  <si>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</si>
  <si>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</si>
  <si>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</si>
  <si>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</si>
  <si>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</si>
  <si>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</si>
  <si>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</si>
  <si>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</si>
  <si>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</si>
  <si>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</si>
  <si>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</si>
  <si>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</si>
  <si>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</si>
  <si>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</si>
  <si>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</si>
  <si>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</si>
  <si>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</si>
  <si>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</si>
  <si>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</si>
  <si>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</si>
  <si>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</si>
  <si>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</si>
  <si>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</si>
  <si>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</si>
  <si>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</si>
  <si>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</si>
  <si>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</si>
  <si>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</si>
  <si>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</si>
  <si>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</si>
  <si>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</si>
  <si>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</si>
  <si>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</si>
  <si>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</si>
  <si>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</si>
  <si>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</si>
  <si>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</si>
  <si>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</si>
  <si>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</si>
  <si>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</si>
  <si>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</si>
  <si>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</si>
  <si>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</si>
  <si>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</si>
  <si>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</si>
  <si>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</si>
  <si>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</si>
  <si>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</si>
  <si>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</si>
  <si>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</si>
  <si>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</si>
  <si>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</si>
  <si>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</si>
  <si>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</si>
  <si>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</si>
  <si>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</si>
  <si>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</si>
  <si>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</si>
  <si>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</si>
  <si>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</si>
  <si>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</si>
  <si>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</si>
  <si>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</si>
  <si>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</si>
  <si>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</si>
  <si>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</si>
  <si>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</si>
  <si>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</si>
  <si>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</si>
  <si>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</si>
  <si>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</si>
  <si>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</si>
  <si>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</si>
  <si>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</si>
  <si>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</si>
  <si>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</si>
  <si>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</si>
  <si>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</si>
  <si>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</si>
  <si>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</si>
  <si>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</si>
  <si>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</si>
  <si>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</si>
  <si>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</si>
  <si>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</si>
  <si>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</si>
  <si>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</si>
  <si>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</si>
  <si>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</si>
  <si>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</si>
  <si>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</si>
  <si>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</si>
  <si>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</si>
  <si>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</si>
  <si>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</si>
  <si>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</si>
  <si>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</si>
  <si>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</si>
  <si>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</si>
  <si>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</si>
  <si>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</si>
  <si>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</si>
  <si>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</si>
  <si>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</si>
  <si>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</si>
  <si>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</si>
  <si>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</si>
  <si>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</si>
  <si>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</si>
  <si>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</si>
  <si>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</si>
  <si>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</si>
  <si>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</si>
  <si>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</si>
  <si>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</si>
  <si>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</si>
  <si>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</si>
  <si>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</si>
  <si>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</si>
  <si>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</si>
  <si>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</si>
  <si>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</si>
  <si>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</si>
  <si>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</si>
  <si>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</si>
  <si>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</si>
  <si>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</si>
  <si>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</si>
  <si>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</si>
  <si>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</si>
  <si>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</si>
  <si>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</si>
  <si>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</si>
  <si>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</si>
  <si>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</si>
  <si>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</si>
  <si>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</si>
  <si>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</si>
  <si>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</si>
  <si>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</si>
  <si>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</si>
  <si>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</si>
  <si>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</si>
  <si>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</si>
  <si>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</si>
  <si>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</si>
  <si>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</si>
  <si>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</si>
  <si>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</si>
  <si>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</si>
  <si>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</si>
  <si>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</si>
  <si>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</si>
  <si>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</si>
  <si>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</si>
  <si>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</si>
  <si>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</si>
  <si>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</si>
  <si>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</si>
  <si>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</si>
  <si>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</si>
  <si>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</si>
  <si>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</si>
  <si>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</si>
  <si>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</si>
  <si>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</si>
  <si>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</si>
  <si>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</si>
  <si>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</si>
  <si>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</si>
  <si>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</si>
  <si>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</si>
  <si>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</si>
  <si>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</si>
  <si>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</si>
  <si>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</si>
  <si>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</si>
  <si>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</si>
  <si>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</si>
  <si>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</si>
  <si>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</si>
  <si>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</si>
  <si>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</si>
  <si>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</si>
  <si>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</si>
  <si>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</si>
  <si>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</si>
  <si>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</si>
  <si>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</si>
  <si>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</si>
  <si>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</si>
  <si>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</si>
  <si>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</si>
  <si>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</si>
  <si>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</si>
  <si>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</si>
  <si>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</si>
  <si>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</si>
  <si>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</si>
  <si>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</si>
  <si>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</si>
  <si>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</si>
  <si>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</si>
  <si>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</si>
  <si>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</si>
  <si>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</si>
  <si>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</si>
  <si>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</si>
  <si>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</si>
  <si>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</si>
  <si>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</si>
  <si>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</si>
  <si>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</si>
  <si>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</si>
  <si>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</si>
  <si>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</si>
  <si>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</si>
  <si>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</si>
  <si>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</si>
  <si>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</si>
  <si>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</si>
  <si>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</si>
  <si>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</si>
  <si>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</si>
  <si>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</si>
  <si>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</si>
  <si>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</si>
  <si>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</si>
  <si>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</si>
  <si>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</si>
  <si>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</si>
  <si>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</si>
  <si>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</si>
  <si>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</si>
  <si>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</si>
  <si>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</si>
  <si>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</si>
  <si>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</si>
  <si>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</si>
  <si>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</si>
  <si>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</si>
  <si>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</si>
  <si>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</si>
  <si>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</si>
  <si>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</si>
  <si>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</si>
  <si>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</si>
  <si>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</si>
  <si>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</si>
  <si>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</si>
  <si>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</si>
  <si>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</si>
  <si>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</si>
  <si>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</si>
  <si>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</si>
  <si>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</si>
  <si>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</si>
  <si>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</si>
  <si>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</si>
  <si>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</si>
  <si>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</si>
  <si>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</si>
  <si>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</si>
  <si>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</si>
  <si>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</si>
  <si>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</si>
  <si>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</si>
  <si>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</si>
  <si>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</si>
  <si>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</si>
  <si>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</si>
  <si>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</si>
  <si>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</si>
  <si>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</si>
  <si>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</si>
  <si>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</si>
  <si>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</si>
  <si>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</si>
  <si>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</si>
  <si>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</si>
  <si>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</si>
  <si>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</si>
  <si>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</si>
  <si>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</si>
  <si>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</si>
  <si>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</si>
  <si>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</si>
  <si>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</si>
  <si>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</si>
  <si>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</si>
  <si>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</si>
  <si>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</si>
  <si>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</si>
  <si>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</si>
  <si>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</si>
  <si>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</si>
  <si>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</si>
  <si>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</si>
  <si>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</si>
  <si>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</si>
  <si>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</si>
  <si>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</si>
  <si>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</si>
  <si>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</si>
  <si>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</si>
  <si>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</si>
  <si>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</si>
  <si>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</si>
  <si>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</si>
  <si>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</si>
  <si>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</si>
  <si>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</si>
  <si>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</si>
  <si>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</si>
  <si>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</si>
  <si>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</si>
  <si>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</si>
  <si>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</si>
  <si>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</si>
  <si>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</si>
  <si>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</si>
  <si>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</si>
  <si>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</si>
  <si>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</si>
  <si>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</si>
  <si>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</si>
  <si>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</si>
  <si>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</si>
  <si>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</si>
  <si>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</si>
  <si>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</si>
  <si>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</si>
  <si>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</si>
  <si>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</si>
  <si>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</si>
  <si>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</si>
  <si>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</si>
  <si>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</si>
  <si>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</si>
  <si>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</si>
  <si>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</si>
  <si>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</si>
  <si>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</si>
  <si>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</si>
  <si>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</si>
  <si>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</si>
  <si>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</si>
  <si>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</si>
  <si>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</si>
  <si>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</si>
  <si>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</si>
  <si>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</si>
  <si>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</si>
  <si>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</si>
  <si>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</si>
  <si>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</si>
  <si>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</si>
  <si>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</si>
  <si>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</si>
  <si>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</si>
  <si>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</si>
  <si>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</si>
  <si>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</si>
  <si>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</si>
  <si>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</si>
  <si>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</si>
  <si>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</si>
  <si>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</si>
  <si>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</si>
  <si>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</si>
  <si>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</si>
  <si>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</si>
  <si>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</si>
  <si>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</si>
  <si>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</si>
  <si>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</si>
  <si>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</si>
  <si>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</si>
  <si>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</si>
  <si>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</si>
  <si>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</si>
  <si>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</si>
  <si>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</si>
  <si>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</si>
  <si>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</si>
  <si>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</si>
  <si>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</si>
  <si>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</si>
  <si>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</si>
  <si>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</si>
  <si>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</si>
  <si>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</si>
  <si>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</si>
  <si>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</si>
  <si>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</si>
  <si>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</si>
  <si>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</si>
  <si>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</si>
  <si>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</si>
  <si>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</si>
  <si>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</si>
  <si>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</si>
  <si>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</si>
  <si>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</si>
  <si>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</si>
  <si>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</si>
  <si>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</si>
  <si>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</si>
  <si>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</si>
  <si>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</si>
  <si>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</si>
  <si>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</si>
  <si>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</si>
  <si>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</si>
  <si>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</si>
  <si>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</si>
  <si>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</si>
  <si>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</si>
  <si>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</si>
  <si>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</si>
  <si>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</si>
  <si>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</si>
  <si>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</si>
  <si>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</si>
  <si>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</si>
  <si>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</si>
  <si>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</si>
  <si>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</si>
  <si>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</si>
  <si>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</si>
  <si>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</si>
  <si>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</si>
  <si>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</si>
  <si>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</si>
  <si>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</si>
  <si>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</si>
  <si>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</si>
  <si>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</si>
  <si>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</si>
  <si>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</si>
  <si>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</si>
  <si>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</si>
  <si>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</si>
  <si>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</si>
  <si>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</si>
  <si>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</si>
  <si>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</si>
  <si>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</si>
  <si>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</si>
  <si>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</si>
  <si>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</si>
  <si>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</si>
  <si>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</si>
  <si>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</si>
  <si>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</si>
  <si>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</si>
  <si>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</si>
  <si>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</si>
  <si>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</si>
  <si>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</si>
  <si>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</si>
  <si>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</si>
  <si>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</si>
  <si>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</si>
  <si>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</si>
  <si>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</si>
  <si>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</si>
  <si>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</si>
  <si>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</si>
  <si>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</si>
  <si>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</si>
  <si>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</si>
  <si>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</si>
  <si>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</si>
  <si>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</si>
  <si>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</si>
  <si>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</si>
  <si>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</si>
  <si>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</si>
  <si>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</si>
  <si>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</si>
  <si>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</si>
  <si>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</si>
  <si>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</si>
  <si>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</si>
  <si>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</si>
  <si>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</si>
  <si>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</si>
  <si>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</si>
  <si>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</si>
  <si>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</si>
  <si>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</si>
  <si>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</si>
  <si>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</si>
  <si>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</si>
  <si>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</si>
  <si>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</si>
  <si>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</si>
  <si>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</si>
  <si>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</si>
  <si>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</si>
  <si>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</si>
  <si>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</si>
  <si>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</si>
  <si>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</si>
  <si>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</si>
  <si>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</si>
  <si>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</si>
  <si>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</si>
  <si>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</si>
  <si>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</si>
  <si>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</si>
  <si>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</si>
  <si>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</si>
  <si>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</si>
  <si>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</si>
  <si>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</si>
  <si>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</si>
  <si>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</si>
  <si>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</si>
  <si>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</si>
  <si>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</si>
  <si>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</si>
  <si>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</si>
  <si>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</si>
  <si>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</si>
  <si>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</si>
  <si>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</si>
  <si>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</si>
  <si>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</si>
  <si>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</si>
  <si>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</si>
  <si>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</si>
  <si>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</si>
  <si>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</si>
  <si>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</si>
  <si>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</si>
  <si>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</si>
  <si>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</si>
  <si>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</si>
  <si>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</si>
  <si>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</si>
  <si>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</si>
  <si>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</si>
  <si>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</si>
  <si>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</si>
  <si>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</si>
  <si>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</si>
  <si>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</si>
  <si>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</si>
  <si>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</si>
  <si>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</si>
  <si>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</si>
  <si>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</si>
  <si>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</si>
  <si>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</si>
  <si>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</si>
  <si>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</si>
  <si>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</si>
  <si>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</si>
  <si>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</si>
  <si>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</si>
  <si>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</si>
  <si>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</si>
  <si>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</si>
  <si>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</si>
  <si>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</si>
  <si>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</si>
  <si>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</si>
  <si>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</si>
  <si>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</si>
  <si>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</si>
  <si>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</si>
  <si>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</si>
  <si>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</si>
  <si>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</si>
  <si>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</si>
  <si>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</si>
  <si>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</si>
  <si>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</si>
  <si>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</si>
  <si>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</si>
  <si>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</si>
  <si>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</si>
  <si>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</si>
  <si>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</si>
  <si>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</si>
  <si>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</si>
  <si>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</si>
  <si>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</si>
  <si>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</si>
  <si>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</si>
  <si>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</si>
  <si>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</si>
  <si>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</si>
  <si>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</si>
  <si>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</si>
  <si>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</si>
  <si>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</si>
  <si>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</si>
  <si>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</si>
  <si>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</si>
  <si>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</si>
  <si>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</si>
  <si>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</si>
  <si>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</si>
  <si>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</si>
  <si>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</si>
  <si>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</si>
  <si>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</si>
  <si>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</si>
  <si>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</si>
  <si>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</si>
  <si>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</si>
  <si>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</si>
  <si>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</si>
  <si>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</si>
  <si>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</si>
  <si>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</si>
  <si>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</si>
  <si>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</si>
  <si>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</si>
  <si>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</si>
  <si>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</si>
  <si>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</si>
  <si>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</si>
  <si>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</si>
  <si>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</si>
  <si>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</si>
  <si>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</si>
  <si>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</si>
  <si>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</si>
  <si>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</si>
  <si>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</si>
  <si>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</si>
  <si>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</si>
  <si>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</si>
  <si>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</si>
  <si>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</si>
  <si>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</si>
  <si>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</si>
  <si>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</si>
  <si>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</si>
  <si>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</si>
  <si>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</si>
  <si>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</si>
  <si>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</si>
  <si>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</si>
  <si>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</si>
  <si>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</si>
  <si>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</si>
  <si>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</si>
  <si>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</si>
  <si>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</si>
  <si>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</si>
  <si>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</si>
  <si>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</si>
  <si>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</si>
  <si>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</si>
  <si>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</si>
  <si>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</si>
  <si>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</si>
  <si>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</si>
  <si>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</si>
  <si>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</si>
  <si>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</si>
  <si>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</si>
  <si>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</si>
  <si>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</si>
  <si>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</si>
  <si>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</si>
  <si>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</si>
  <si>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</si>
  <si>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</si>
  <si>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</si>
  <si>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</si>
  <si>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</si>
  <si>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</si>
  <si>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</si>
  <si>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</si>
  <si>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</si>
  <si>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</si>
  <si>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</si>
  <si>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</si>
  <si>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</si>
  <si>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</si>
  <si>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</si>
  <si>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</si>
  <si>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</si>
  <si>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</si>
  <si>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</si>
  <si>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</si>
  <si>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</si>
  <si>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</si>
  <si>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</si>
  <si>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</si>
  <si>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</si>
  <si>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</si>
  <si>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</si>
  <si>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</si>
  <si>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</si>
  <si>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</si>
  <si>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</si>
  <si>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</si>
  <si>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</si>
  <si>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</si>
  <si>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</si>
  <si>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</si>
  <si>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</si>
  <si>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</si>
  <si>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</si>
  <si>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</si>
  <si>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</si>
  <si>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</si>
  <si>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</si>
  <si>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</si>
  <si>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</si>
  <si>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</si>
  <si>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</si>
  <si>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</si>
  <si>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</si>
  <si>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</si>
  <si>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</si>
  <si>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</si>
  <si>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</si>
  <si>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</si>
  <si>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</si>
  <si>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</si>
  <si>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</si>
  <si>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</si>
  <si>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</si>
  <si>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</si>
  <si>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</si>
  <si>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</si>
  <si>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</si>
  <si>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</si>
  <si>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</si>
  <si>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</si>
  <si>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</si>
  <si>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</si>
  <si>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</si>
  <si>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</si>
  <si>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</si>
  <si>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</si>
  <si>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</si>
  <si>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</si>
  <si>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</si>
  <si>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</si>
  <si>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</si>
  <si>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</si>
  <si>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</si>
  <si>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</si>
  <si>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</si>
  <si>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</si>
  <si>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</si>
  <si>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</si>
  <si>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</si>
  <si>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</si>
  <si>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</si>
  <si>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</si>
  <si>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</si>
  <si>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</si>
  <si>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</si>
  <si>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</si>
  <si>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</si>
  <si>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</si>
  <si>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</si>
  <si>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</si>
  <si>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</si>
  <si>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</si>
  <si>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</si>
  <si>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</si>
  <si>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</si>
  <si>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</si>
  <si>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</si>
  <si>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</si>
  <si>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</si>
  <si>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</si>
  <si>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</si>
  <si>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</si>
  <si>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</si>
  <si>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</si>
  <si>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</si>
  <si>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</si>
  <si>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</si>
  <si>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</si>
  <si>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</si>
  <si>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</si>
  <si>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</si>
  <si>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</si>
  <si>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</si>
  <si>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</si>
  <si>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</si>
  <si>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</si>
  <si>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</si>
  <si>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</si>
  <si>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</si>
  <si>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</si>
  <si>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</si>
  <si>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</si>
  <si>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</si>
  <si>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</si>
  <si>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</si>
  <si>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</si>
  <si>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</si>
  <si>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</si>
  <si>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</si>
  <si>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</si>
  <si>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</si>
  <si>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</si>
  <si>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</si>
  <si>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</si>
  <si>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</si>
  <si>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</si>
  <si>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</si>
  <si>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</si>
  <si>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</si>
  <si>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</si>
  <si>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</si>
  <si>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</si>
  <si>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</si>
  <si>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</si>
  <si>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</si>
  <si>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</si>
  <si>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</si>
  <si>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</si>
  <si>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</si>
  <si>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</si>
  <si>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</si>
  <si>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</si>
  <si>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</si>
  <si>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</si>
  <si>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</si>
  <si>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</si>
  <si>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</si>
  <si>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</si>
  <si>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</si>
  <si>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</si>
  <si>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</si>
  <si>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</si>
  <si>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</si>
  <si>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</si>
  <si>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</si>
  <si>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</si>
  <si>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</si>
  <si>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</si>
  <si>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</si>
  <si>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</si>
  <si>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</si>
  <si>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</si>
  <si>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</si>
  <si>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</si>
  <si>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</si>
  <si>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</si>
  <si>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</si>
  <si>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</si>
  <si>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</si>
  <si>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</si>
  <si>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</si>
  <si>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</si>
  <si>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</si>
  <si>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</si>
  <si>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</si>
  <si>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</si>
  <si>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</si>
  <si>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</si>
  <si>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</si>
  <si>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</si>
  <si>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</si>
  <si>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</si>
  <si>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</si>
  <si>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</si>
  <si>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</si>
  <si>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</si>
  <si>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</si>
  <si>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</si>
  <si>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</si>
  <si>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</si>
  <si>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</si>
  <si>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</si>
  <si>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</si>
  <si>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</si>
  <si>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</si>
  <si>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</si>
  <si>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</si>
  <si>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</si>
  <si>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</si>
  <si>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</si>
  <si>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</si>
  <si>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</si>
  <si>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</si>
  <si>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</si>
  <si>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</si>
  <si>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</si>
  <si>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</si>
  <si>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</si>
  <si>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</si>
  <si>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</si>
  <si>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</si>
  <si>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</si>
  <si>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</si>
  <si>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</si>
  <si>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</si>
  <si>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</si>
  <si>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</si>
  <si>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</si>
  <si>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</si>
  <si>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</si>
  <si>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</si>
  <si>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</si>
  <si>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</si>
  <si>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</si>
  <si>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</si>
  <si>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</si>
  <si>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</si>
  <si>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</si>
  <si>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</si>
  <si>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</si>
  <si>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</si>
  <si>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</si>
  <si>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</si>
  <si>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</si>
  <si>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</si>
  <si>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</si>
  <si>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</si>
  <si>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</si>
  <si>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</si>
  <si>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</si>
  <si>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</si>
  <si>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</si>
  <si>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</si>
  <si>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</si>
  <si>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</si>
  <si>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</si>
  <si>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</si>
  <si>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</si>
  <si>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</si>
  <si>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</si>
  <si>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</si>
  <si>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</si>
  <si>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</si>
  <si>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</si>
  <si>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</si>
  <si>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</si>
  <si>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</si>
  <si>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</si>
  <si>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</si>
  <si>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</si>
  <si>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</si>
  <si>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</si>
  <si>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</si>
  <si>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</si>
  <si>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</si>
  <si>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</si>
  <si>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</si>
  <si>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</si>
  <si>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</si>
  <si>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</si>
  <si>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</si>
  <si>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</si>
  <si>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</si>
  <si>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</si>
  <si>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</si>
  <si>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</si>
  <si>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</si>
  <si>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</si>
  <si>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</si>
  <si>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</si>
  <si>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</si>
  <si>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</si>
  <si>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</si>
  <si>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</si>
  <si>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</si>
  <si>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</si>
  <si>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</si>
  <si>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</si>
  <si>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</si>
  <si>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</si>
  <si>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</si>
  <si>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</si>
  <si>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</si>
  <si>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</si>
  <si>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</si>
  <si>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</si>
  <si>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</si>
  <si>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</si>
  <si>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</si>
  <si>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</si>
  <si>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</si>
  <si>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</si>
  <si>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</si>
  <si>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</si>
  <si>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</si>
  <si>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</si>
  <si>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</si>
  <si>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</si>
  <si>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</si>
  <si>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</si>
  <si>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</si>
  <si>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</si>
  <si>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</si>
  <si>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</si>
  <si>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</si>
  <si>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</si>
  <si>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</si>
  <si>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</si>
  <si>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</si>
  <si>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</si>
  <si>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</si>
  <si>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</si>
  <si>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</si>
  <si>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</si>
  <si>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</si>
  <si>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</si>
  <si>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</si>
  <si>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</si>
  <si>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</si>
  <si>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</si>
  <si>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</si>
  <si>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</si>
  <si>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</si>
  <si>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</si>
  <si>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</si>
  <si>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</si>
  <si>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</si>
  <si>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</si>
  <si>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</si>
  <si>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</si>
  <si>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</si>
  <si>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</si>
  <si>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</si>
  <si>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</si>
  <si>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</si>
  <si>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</si>
  <si>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</si>
  <si>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</si>
  <si>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</si>
  <si>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</si>
  <si>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</si>
  <si>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</si>
  <si>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</si>
  <si>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</si>
  <si>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</si>
  <si>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</si>
  <si>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</si>
  <si>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</si>
  <si>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</si>
  <si>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</si>
  <si>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</si>
  <si>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</si>
  <si>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</si>
  <si>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</si>
  <si>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</si>
  <si>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</si>
  <si>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</si>
  <si>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</si>
  <si>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</si>
  <si>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</si>
  <si>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</si>
  <si>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</si>
  <si>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</si>
  <si>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</si>
  <si>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</si>
  <si>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</si>
  <si>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</si>
  <si>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</si>
  <si>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</si>
  <si>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</si>
  <si>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</si>
  <si>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</si>
  <si>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</si>
  <si>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</si>
  <si>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</si>
  <si>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</si>
  <si>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</si>
  <si>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</si>
  <si>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</si>
  <si>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</si>
  <si>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</si>
  <si>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</si>
  <si>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</si>
  <si>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</si>
  <si>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</si>
  <si>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</si>
  <si>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</si>
  <si>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</si>
  <si>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</si>
  <si>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</si>
  <si>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</si>
  <si>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</si>
  <si>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</si>
  <si>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</si>
  <si>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</si>
  <si>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</si>
  <si>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</si>
  <si>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</si>
  <si>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</si>
  <si>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</si>
  <si>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</si>
  <si>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</si>
  <si>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</si>
  <si>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</si>
  <si>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</si>
  <si>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</si>
  <si>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</si>
  <si>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</si>
  <si>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</si>
  <si>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</si>
  <si>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</si>
  <si>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</si>
  <si>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</si>
  <si>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</si>
  <si>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</si>
  <si>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</si>
  <si>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</si>
  <si>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</si>
  <si>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</si>
  <si>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</si>
  <si>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</si>
  <si>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</si>
  <si>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</si>
  <si>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</si>
  <si>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</si>
  <si>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</si>
  <si>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</si>
  <si>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</si>
  <si>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</si>
  <si>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</si>
  <si>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</si>
  <si>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</si>
  <si>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</si>
  <si>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</si>
  <si>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</si>
  <si>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</si>
  <si>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</si>
  <si>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</si>
  <si>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</si>
  <si>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</si>
  <si>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</si>
  <si>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</si>
  <si>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</si>
  <si>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</si>
  <si>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</si>
  <si>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</si>
  <si>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</si>
  <si>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</si>
  <si>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</si>
  <si>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</si>
  <si>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</si>
  <si>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</si>
  <si>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</si>
  <si>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</si>
  <si>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</si>
  <si>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</si>
  <si>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</si>
  <si>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</si>
  <si>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</si>
  <si>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</si>
  <si>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</si>
  <si>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</si>
  <si>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</si>
  <si>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</si>
  <si>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</si>
  <si>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</si>
  <si>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</si>
  <si>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</si>
  <si>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</si>
  <si>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</si>
  <si>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</si>
  <si>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</si>
  <si>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</si>
  <si>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</si>
  <si>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</si>
  <si>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</si>
  <si>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</si>
  <si>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</si>
  <si>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</si>
  <si>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</si>
  <si>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</si>
  <si>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</si>
  <si>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</si>
  <si>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</si>
  <si>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</si>
  <si>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</si>
  <si>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</si>
  <si>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</si>
  <si>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</si>
  <si>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</si>
  <si>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</si>
  <si>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</si>
  <si>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</si>
  <si>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</si>
  <si>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</si>
  <si>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</si>
  <si>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</si>
  <si>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</si>
  <si>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</si>
  <si>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</si>
  <si>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</si>
  <si>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</si>
  <si>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</si>
  <si>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</si>
  <si>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</si>
  <si>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</si>
  <si>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</si>
  <si>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</si>
  <si>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</si>
  <si>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</si>
  <si>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</si>
  <si>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</si>
  <si>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</si>
  <si>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</si>
  <si>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</si>
  <si>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</si>
  <si>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</si>
  <si>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</si>
  <si>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</si>
  <si>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</si>
  <si>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</si>
  <si>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</si>
  <si>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</si>
  <si>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</si>
  <si>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</si>
  <si>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</si>
  <si>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</si>
  <si>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</si>
  <si>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</si>
  <si>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</si>
  <si>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</si>
  <si>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</si>
  <si>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</si>
  <si>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</si>
  <si>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</si>
  <si>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</si>
  <si>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</si>
  <si>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</si>
  <si>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</si>
  <si>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</si>
  <si>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</si>
  <si>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</si>
  <si>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</si>
  <si>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</si>
  <si>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</si>
  <si>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</si>
  <si>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</si>
  <si>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</si>
  <si>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</si>
  <si>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</si>
  <si>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</si>
  <si>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</si>
  <si>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</si>
  <si>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</si>
  <si>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</si>
  <si>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</si>
  <si>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</si>
  <si>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</si>
  <si>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</si>
  <si>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</si>
  <si>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</si>
  <si>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</si>
  <si>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</si>
  <si>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</si>
  <si>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</si>
  <si>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</si>
  <si>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</si>
  <si>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</si>
  <si>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</si>
  <si>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</si>
  <si>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</si>
  <si>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</si>
  <si>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</si>
  <si>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</si>
  <si>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</si>
  <si>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</si>
  <si>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</si>
  <si>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</si>
  <si>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</si>
  <si>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</si>
  <si>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</si>
  <si>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</si>
  <si>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</si>
  <si>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</si>
  <si>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</si>
  <si>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</si>
  <si>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</si>
  <si>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</si>
  <si>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</si>
  <si>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</si>
  <si>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</si>
  <si>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</si>
  <si>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</si>
  <si>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</si>
  <si>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</si>
  <si>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</si>
  <si>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</si>
  <si>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</si>
  <si>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</si>
  <si>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</si>
  <si>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</si>
  <si>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</si>
  <si>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</si>
  <si>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</si>
  <si>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</si>
  <si>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</si>
  <si>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</si>
  <si>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</si>
  <si>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</si>
  <si>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</si>
  <si>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</si>
  <si>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</si>
  <si>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</si>
  <si>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</si>
  <si>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</si>
  <si>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</si>
  <si>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</si>
  <si>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</si>
  <si>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</si>
  <si>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</si>
  <si>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</si>
  <si>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</si>
  <si>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</si>
  <si>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</si>
  <si>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</si>
  <si>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</si>
  <si>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</si>
  <si>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</si>
  <si>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</si>
  <si>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</si>
  <si>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</si>
  <si>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</si>
  <si>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</si>
  <si>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</si>
  <si>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</si>
  <si>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</si>
  <si>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</si>
  <si>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</si>
  <si>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</si>
  <si>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</si>
  <si>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</si>
  <si>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</si>
  <si>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</si>
  <si>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</si>
  <si>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</si>
  <si>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</si>
  <si>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</si>
  <si>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</si>
  <si>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</si>
  <si>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</si>
  <si>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</si>
  <si>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</si>
  <si>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</si>
  <si>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</si>
  <si>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</si>
  <si>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</si>
  <si>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</si>
  <si>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</si>
  <si>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</si>
  <si>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</si>
  <si>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</si>
  <si>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</si>
  <si>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</si>
  <si>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</si>
  <si>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</si>
  <si>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</si>
  <si>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</si>
  <si>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</si>
  <si>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</si>
  <si>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</si>
  <si>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</si>
  <si>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</si>
  <si>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</si>
  <si>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</si>
  <si>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</si>
  <si>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</si>
  <si>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</si>
  <si>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</si>
  <si>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</si>
  <si>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</si>
  <si>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</si>
  <si>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</si>
  <si>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</si>
  <si>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</si>
  <si>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</si>
  <si>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</si>
  <si>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</si>
  <si>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</si>
  <si>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</si>
  <si>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</si>
  <si>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</si>
  <si>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</si>
  <si>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</si>
  <si>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</si>
  <si>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</si>
  <si>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</si>
  <si>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</si>
  <si>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</si>
  <si>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</si>
  <si>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</si>
  <si>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</si>
  <si>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</si>
  <si>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</si>
  <si>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</si>
  <si>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</si>
  <si>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</si>
  <si>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</si>
  <si>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</si>
  <si>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</si>
  <si>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</si>
  <si>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</si>
  <si>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</si>
  <si>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</si>
  <si>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</si>
  <si>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</si>
  <si>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</si>
  <si>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</si>
  <si>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</si>
  <si>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</si>
  <si>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</si>
  <si>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</si>
  <si>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</si>
  <si>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</si>
  <si>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</si>
  <si>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</si>
  <si>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</si>
  <si>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</si>
  <si>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</si>
  <si>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</si>
  <si>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</si>
  <si>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</si>
  <si>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</si>
  <si>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</si>
  <si>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</si>
  <si>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</si>
  <si>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</si>
  <si>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</si>
  <si>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</si>
  <si>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</si>
  <si>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</si>
  <si>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</si>
  <si>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</si>
  <si>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</si>
  <si>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</si>
  <si>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</si>
  <si>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</si>
  <si>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</si>
  <si>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</si>
  <si>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</si>
  <si>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</si>
  <si>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</si>
  <si>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</si>
  <si>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</si>
  <si>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</si>
  <si>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</si>
  <si>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</si>
  <si>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</si>
  <si>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</si>
  <si>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</si>
  <si>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</si>
  <si>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</si>
  <si>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</si>
  <si>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</si>
  <si>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</si>
  <si>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</si>
  <si>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</si>
  <si>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</si>
  <si>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</si>
  <si>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</si>
  <si>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</si>
  <si>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</si>
  <si>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</si>
  <si>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</si>
  <si>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</si>
  <si>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</si>
  <si>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</si>
  <si>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</si>
  <si>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</si>
  <si>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</si>
  <si>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</si>
  <si>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</si>
  <si>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</si>
  <si>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</si>
  <si>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</si>
  <si>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</si>
  <si>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</si>
  <si>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</si>
  <si>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</si>
  <si>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</si>
  <si>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</si>
  <si>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</si>
  <si>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</si>
  <si>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</si>
  <si>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</si>
  <si>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</si>
  <si>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</si>
  <si>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</si>
  <si>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</si>
  <si>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</si>
  <si>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</si>
  <si>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</si>
  <si>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</si>
  <si>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</si>
  <si>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</si>
  <si>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</si>
  <si>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</si>
  <si>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</si>
  <si>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</si>
  <si>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</si>
  <si>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</si>
  <si>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</si>
  <si>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</si>
  <si>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</si>
  <si>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</si>
  <si>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</si>
  <si>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</si>
  <si>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</si>
  <si>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</si>
  <si>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</si>
  <si>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</si>
  <si>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</si>
  <si>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</si>
  <si>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</si>
  <si>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</si>
  <si>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</si>
  <si>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</si>
  <si>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</si>
  <si>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</si>
  <si>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</si>
  <si>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</si>
  <si>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</si>
  <si>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</si>
  <si>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</si>
  <si>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</si>
  <si>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</si>
  <si>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</si>
  <si>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</si>
  <si>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</si>
  <si>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</si>
  <si>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</si>
  <si>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</si>
  <si>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</si>
  <si>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</si>
  <si>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</si>
  <si>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</si>
  <si>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</si>
  <si>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</si>
  <si>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</si>
  <si>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</si>
  <si>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</si>
  <si>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</si>
  <si>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</si>
  <si>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</si>
  <si>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</si>
  <si>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</si>
  <si>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</si>
  <si>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</si>
  <si>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</si>
  <si>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</si>
  <si>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</si>
  <si>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</si>
  <si>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</si>
  <si>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</si>
  <si>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</si>
  <si>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</si>
  <si>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</si>
  <si>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</si>
  <si>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</si>
  <si>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</si>
  <si>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</si>
  <si>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</si>
  <si>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</si>
  <si>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</si>
  <si>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</si>
  <si>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</si>
  <si>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</si>
  <si>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</si>
  <si>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</si>
  <si>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</si>
  <si>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</si>
  <si>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</si>
  <si>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</si>
  <si>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</si>
  <si>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</si>
  <si>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</si>
  <si>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</si>
  <si>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</si>
  <si>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</si>
  <si>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</si>
  <si>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</si>
  <si>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</si>
  <si>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</si>
  <si>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</si>
  <si>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</si>
  <si>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</si>
  <si>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</si>
  <si>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</si>
  <si>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</si>
  <si>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</si>
  <si>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</si>
  <si>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</si>
  <si>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</si>
  <si>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</si>
  <si>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</si>
  <si>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</si>
  <si>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</si>
  <si>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</si>
  <si>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</si>
  <si>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</si>
  <si>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</si>
  <si>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</si>
  <si>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</si>
  <si>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</si>
  <si>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</si>
  <si>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</si>
  <si>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</si>
  <si>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</si>
  <si>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</si>
  <si>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</si>
  <si>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</si>
  <si>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</si>
  <si>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</si>
  <si>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</si>
  <si>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</si>
  <si>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</si>
  <si>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</si>
  <si>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</si>
  <si>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</si>
  <si>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</si>
  <si>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</si>
  <si>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</si>
  <si>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</si>
  <si>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</si>
  <si>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</si>
  <si>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</si>
  <si>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</si>
  <si>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</si>
  <si>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</si>
  <si>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</si>
  <si>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</si>
  <si>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</si>
  <si>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</si>
  <si>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</si>
  <si>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</si>
  <si>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</si>
  <si>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</si>
  <si>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</si>
  <si>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</si>
  <si>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</si>
  <si>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</si>
  <si>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</si>
  <si>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</si>
  <si>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</si>
  <si>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</si>
  <si>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</si>
  <si>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</si>
  <si>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</si>
  <si>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</si>
  <si>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</si>
  <si>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</si>
  <si>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</si>
  <si>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</si>
  <si>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</si>
  <si>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</si>
  <si>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</si>
  <si>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</si>
  <si>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</si>
  <si>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</si>
  <si>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</si>
  <si>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</si>
  <si>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</si>
  <si>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</si>
  <si>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</si>
  <si>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</si>
  <si>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</si>
  <si>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</si>
  <si>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</si>
  <si>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</si>
  <si>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</si>
  <si>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</si>
  <si>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</si>
  <si>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</si>
  <si>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</si>
  <si>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</si>
  <si>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</si>
  <si>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</si>
  <si>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</si>
  <si>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</si>
  <si>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</si>
  <si>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</si>
  <si>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</si>
  <si>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</si>
  <si>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</si>
  <si>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</si>
  <si>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</si>
  <si>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</si>
  <si>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</si>
  <si>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</si>
  <si>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</si>
  <si>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</si>
  <si>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</si>
  <si>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</si>
  <si>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</si>
  <si>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</si>
  <si>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</si>
  <si>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</si>
  <si>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</si>
  <si>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</si>
  <si>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</si>
  <si>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</si>
  <si>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</si>
  <si>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</si>
  <si>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</si>
  <si>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</si>
  <si>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</si>
  <si>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</si>
  <si>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</si>
  <si>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</si>
  <si>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</si>
  <si>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</si>
  <si>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</si>
  <si>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</si>
  <si>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</si>
  <si>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</si>
  <si>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</si>
  <si>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</si>
  <si>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</si>
  <si>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</si>
  <si>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</si>
  <si>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</si>
  <si>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</si>
  <si>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</si>
  <si>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</si>
  <si>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</si>
  <si>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</si>
  <si>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</si>
  <si>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</si>
  <si>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</si>
  <si>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</si>
  <si>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</si>
  <si>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</si>
  <si>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</si>
  <si>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</si>
  <si>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</si>
  <si>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</si>
  <si>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</si>
  <si>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</si>
  <si>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</si>
  <si>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</si>
  <si>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</si>
  <si>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</si>
  <si>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</si>
  <si>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</si>
  <si>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</si>
  <si>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</si>
  <si>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</si>
  <si>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</si>
  <si>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</si>
  <si>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</si>
  <si>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</si>
  <si>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</si>
  <si>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</si>
  <si>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</si>
  <si>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</si>
  <si>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</si>
  <si>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</si>
  <si>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</si>
  <si>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</si>
  <si>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</si>
  <si>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</si>
  <si>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</si>
  <si>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</si>
  <si>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</si>
  <si>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</si>
  <si>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</si>
  <si>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</si>
  <si>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</si>
  <si>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</si>
  <si>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</si>
  <si>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</si>
  <si>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</si>
  <si>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</si>
  <si>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</si>
  <si>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</si>
  <si>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</si>
  <si>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</si>
  <si>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</si>
  <si>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</si>
  <si>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</si>
  <si>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</si>
  <si>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</si>
  <si>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</si>
  <si>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</si>
  <si>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</si>
  <si>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</si>
  <si>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</si>
  <si>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</si>
  <si>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</si>
  <si>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</si>
  <si>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</si>
  <si>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</si>
  <si>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</si>
  <si>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</si>
  <si>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</si>
  <si>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</si>
  <si>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</si>
  <si>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</si>
  <si>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</si>
  <si>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</si>
  <si>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</si>
  <si>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</si>
  <si>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</si>
  <si>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</si>
  <si>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</si>
  <si>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</si>
  <si>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</si>
  <si>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</si>
  <si>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</si>
  <si>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</si>
  <si>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</si>
  <si>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</si>
  <si>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</si>
  <si>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</si>
  <si>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</si>
  <si>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</si>
  <si>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</si>
  <si>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</si>
  <si>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</si>
  <si>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</si>
  <si>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</si>
  <si>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</si>
  <si>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</si>
  <si>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</si>
  <si>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</si>
  <si>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</si>
  <si>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</si>
  <si>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</si>
  <si>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</si>
  <si>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</si>
  <si>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</si>
  <si>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</si>
  <si>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</si>
  <si>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</si>
  <si>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</si>
  <si>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</si>
  <si>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</si>
  <si>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</si>
  <si>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</si>
  <si>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</si>
  <si>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</si>
  <si>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</si>
  <si>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</si>
  <si>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</si>
  <si>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</si>
  <si>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</si>
  <si>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</si>
  <si>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</si>
  <si>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</si>
  <si>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</si>
  <si>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</si>
  <si>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</si>
  <si>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</si>
  <si>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</si>
  <si>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</si>
  <si>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</si>
  <si>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</si>
  <si>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</si>
  <si>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</si>
  <si>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</si>
  <si>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</si>
  <si>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</si>
  <si>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</si>
  <si>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</si>
  <si>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</si>
  <si>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</si>
  <si>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</si>
  <si>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</si>
  <si>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</si>
  <si>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</si>
  <si>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</si>
  <si>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</si>
  <si>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</si>
  <si>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</si>
  <si>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</si>
  <si>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</si>
  <si>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</si>
  <si>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</si>
  <si>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</si>
  <si>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</si>
  <si>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</si>
  <si>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</si>
  <si>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</si>
  <si>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</si>
  <si>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</si>
  <si>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</si>
  <si>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</si>
  <si>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</si>
  <si>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</si>
  <si>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</si>
  <si>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</si>
  <si>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</si>
  <si>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</si>
  <si>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</si>
  <si>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</si>
  <si>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</si>
  <si>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</si>
  <si>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</si>
  <si>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</si>
  <si>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</si>
  <si>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</si>
  <si>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</si>
  <si>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</si>
  <si>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</si>
  <si>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</si>
  <si>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</si>
  <si>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</si>
  <si>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</si>
  <si>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</si>
  <si>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</si>
  <si>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</si>
  <si>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</si>
  <si>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</si>
  <si>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</si>
  <si>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</si>
  <si>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</si>
  <si>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</si>
  <si>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</si>
  <si>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</si>
  <si>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</si>
  <si>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</si>
  <si>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</si>
  <si>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</si>
  <si>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</si>
  <si>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</si>
  <si>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</si>
  <si>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</si>
  <si>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</si>
  <si>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</si>
  <si>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</si>
  <si>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</si>
  <si>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</si>
  <si>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</si>
  <si>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</si>
  <si>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</si>
  <si>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</si>
  <si>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</si>
  <si>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</si>
  <si>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</si>
  <si>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</si>
  <si>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</si>
  <si>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</si>
  <si>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</si>
  <si>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</si>
  <si>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</si>
  <si>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</si>
  <si>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</si>
  <si>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</si>
  <si>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</si>
  <si>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</si>
  <si>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</si>
  <si>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</si>
  <si>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</si>
  <si>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</si>
  <si>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</si>
  <si>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</si>
  <si>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</si>
  <si>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</si>
  <si>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</si>
  <si>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</si>
  <si>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</si>
  <si>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</si>
  <si>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</si>
  <si>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</si>
  <si>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</si>
  <si>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</si>
  <si>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</si>
  <si>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</si>
  <si>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</si>
  <si>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</si>
  <si>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</si>
  <si>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</si>
  <si>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</si>
  <si>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</si>
  <si>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</si>
  <si>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</si>
  <si>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</si>
  <si>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</si>
  <si>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</si>
  <si>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</si>
  <si>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</si>
  <si>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</si>
  <si>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</si>
  <si>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</si>
  <si>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</si>
  <si>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</si>
  <si>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</si>
  <si>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</si>
  <si>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</si>
  <si>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</si>
  <si>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</si>
  <si>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</si>
  <si>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</si>
  <si>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</si>
  <si>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</si>
  <si>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</si>
  <si>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</si>
  <si>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</si>
  <si>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</si>
  <si>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</si>
  <si>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</si>
  <si>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</si>
  <si>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</si>
  <si>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</si>
  <si>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</si>
  <si>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</si>
  <si>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</si>
  <si>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</si>
  <si>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</si>
  <si>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</si>
  <si>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</si>
  <si>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</si>
  <si>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</si>
  <si>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</si>
  <si>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</si>
  <si>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</si>
  <si>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</si>
  <si>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</si>
  <si>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</si>
  <si>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</si>
  <si>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</si>
  <si>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</si>
  <si>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</si>
  <si>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</si>
  <si>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</si>
  <si>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</si>
  <si>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</si>
  <si>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</si>
  <si>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</si>
  <si>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</si>
  <si>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</si>
  <si>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</si>
  <si>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</si>
  <si>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</si>
  <si>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</si>
  <si>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</si>
  <si>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</si>
  <si>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</si>
  <si>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</si>
  <si>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</si>
  <si>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</si>
  <si>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</si>
  <si>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</si>
  <si>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</si>
  <si>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</si>
  <si>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</si>
  <si>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</si>
  <si>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</si>
  <si>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</si>
  <si>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</si>
  <si>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</si>
  <si>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</si>
  <si>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</si>
  <si>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</si>
  <si>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</si>
  <si>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</si>
  <si>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</si>
  <si>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</si>
  <si>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</si>
  <si>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</si>
  <si>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</si>
  <si>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</si>
  <si>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</si>
  <si>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</si>
  <si>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</si>
  <si>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</si>
  <si>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</si>
  <si>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</si>
  <si>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</si>
  <si>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</si>
  <si>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</si>
  <si>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</si>
  <si>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</si>
  <si>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</si>
  <si>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</si>
  <si>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</si>
  <si>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</si>
  <si>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</si>
  <si>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</si>
  <si>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</si>
  <si>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</si>
  <si>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</si>
  <si>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</si>
  <si>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</si>
  <si>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</si>
  <si>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</si>
  <si>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</si>
  <si>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</si>
  <si>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</si>
  <si>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</si>
  <si>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</si>
  <si>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</si>
  <si>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</si>
  <si>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</si>
  <si>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</si>
  <si>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</si>
  <si>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</si>
  <si>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</si>
  <si>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</si>
  <si>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</si>
  <si>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</si>
  <si>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</si>
  <si>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</si>
  <si>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</si>
  <si>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</si>
  <si>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</si>
  <si>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</si>
  <si>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</si>
  <si>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</si>
  <si>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</si>
  <si>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</si>
  <si>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</si>
  <si>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</si>
  <si>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</si>
  <si>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</si>
  <si>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</si>
  <si>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</si>
  <si>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</si>
  <si>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</si>
  <si>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</si>
  <si>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</si>
  <si>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</si>
  <si>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</si>
  <si>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</si>
  <si>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</si>
  <si>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</si>
  <si>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</si>
  <si>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</si>
  <si>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</si>
  <si>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</si>
  <si>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</si>
  <si>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</si>
  <si>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</si>
  <si>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</si>
  <si>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</si>
  <si>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</si>
  <si>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</si>
  <si>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</si>
  <si>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</si>
  <si>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</si>
  <si>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</si>
  <si>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</si>
  <si>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</si>
  <si>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</si>
  <si>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</si>
  <si>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</si>
  <si>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</si>
  <si>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</si>
  <si>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</si>
  <si>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</si>
  <si>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</si>
  <si>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</si>
  <si>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</si>
  <si>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</si>
  <si>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</si>
  <si>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</si>
  <si>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</si>
  <si>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</si>
  <si>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</si>
  <si>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</si>
  <si>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</si>
  <si>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</si>
  <si>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</si>
  <si>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</si>
  <si>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</si>
  <si>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</si>
  <si>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</si>
  <si>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</si>
  <si>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</si>
  <si>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</si>
  <si>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</si>
  <si>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</si>
  <si>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</si>
  <si>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</si>
  <si>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</si>
  <si>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</si>
  <si>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</si>
  <si>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</si>
  <si>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</si>
  <si>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</si>
  <si>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</si>
  <si>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</si>
  <si>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</si>
  <si>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</si>
  <si>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</si>
  <si>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</si>
  <si>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</si>
  <si>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</si>
  <si>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</si>
  <si>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</si>
  <si>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</si>
  <si>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</si>
  <si>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</si>
  <si>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</si>
  <si>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</si>
  <si>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</si>
  <si>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</si>
  <si>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</si>
  <si>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</si>
  <si>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</si>
  <si>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</si>
  <si>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</si>
  <si>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</si>
  <si>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</si>
  <si>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</si>
  <si>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</si>
  <si>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</si>
  <si>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</si>
  <si>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</si>
  <si>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</si>
  <si>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</si>
  <si>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</si>
  <si>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</si>
  <si>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</si>
  <si>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</si>
  <si>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</si>
  <si>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</si>
  <si>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</si>
  <si>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</si>
  <si>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</si>
  <si>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</si>
  <si>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</si>
  <si>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</si>
  <si>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</si>
  <si>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</si>
  <si>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</si>
  <si>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</si>
  <si>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</si>
  <si>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</si>
  <si>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</si>
  <si>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</si>
  <si>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</si>
  <si>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</si>
  <si>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</si>
  <si>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</si>
  <si>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</si>
  <si>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</si>
  <si>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</si>
  <si>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</si>
  <si>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</si>
  <si>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</si>
  <si>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</si>
  <si>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</si>
  <si>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</si>
  <si>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</si>
  <si>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</si>
  <si>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</si>
  <si>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</si>
  <si>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</si>
  <si>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</si>
  <si>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</si>
  <si>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</si>
  <si>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</si>
  <si>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</si>
  <si>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</si>
  <si>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</si>
  <si>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</si>
  <si>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</si>
  <si>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</si>
  <si>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</si>
  <si>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</si>
  <si>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</si>
  <si>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</si>
  <si>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</si>
  <si>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</si>
  <si>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</si>
  <si>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</si>
  <si>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</si>
  <si>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</si>
  <si>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</si>
  <si>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</si>
  <si>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</si>
  <si>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</si>
  <si>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</si>
  <si>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</si>
  <si>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</si>
  <si>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</si>
  <si>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</si>
  <si>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</si>
  <si>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</si>
  <si>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</si>
  <si>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</si>
  <si>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</si>
  <si>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</si>
  <si>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</si>
  <si>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</si>
  <si>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</si>
  <si>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</si>
  <si>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</si>
  <si>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</si>
  <si>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</si>
  <si>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</si>
  <si>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</si>
  <si>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</si>
  <si>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</si>
  <si>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</si>
  <si>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</si>
  <si>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</si>
  <si>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</si>
  <si>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</si>
  <si>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</si>
  <si>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</si>
  <si>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</si>
  <si>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</si>
  <si>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</si>
  <si>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</si>
  <si>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</si>
  <si>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</si>
  <si>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</si>
  <si>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</si>
  <si>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</si>
  <si>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</si>
  <si>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</si>
  <si>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</si>
  <si>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</si>
  <si>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</si>
  <si>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</si>
  <si>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</si>
  <si>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</si>
  <si>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</si>
  <si>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</si>
  <si>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</si>
  <si>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</si>
  <si>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</si>
  <si>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</si>
  <si>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</si>
  <si>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</si>
  <si>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</si>
  <si>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</si>
  <si>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</si>
  <si>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</si>
  <si>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</si>
  <si>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</si>
  <si>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</si>
  <si>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</si>
  <si>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</si>
  <si>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</si>
  <si>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</si>
  <si>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</si>
  <si>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</si>
  <si>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</si>
  <si>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</si>
  <si>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</si>
  <si>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</si>
  <si>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</si>
  <si>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</si>
  <si>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</si>
  <si>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</si>
  <si>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</si>
  <si>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</si>
  <si>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</si>
  <si>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</si>
  <si>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</si>
  <si>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</si>
  <si>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</si>
  <si>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</si>
  <si>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</si>
  <si>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</si>
  <si>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</si>
  <si>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</si>
  <si>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</si>
  <si>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</si>
  <si>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</si>
  <si>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</si>
  <si>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</si>
  <si>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</si>
  <si>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</si>
  <si>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</si>
  <si>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</si>
  <si>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</si>
  <si>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</si>
  <si>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</si>
  <si>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</si>
  <si>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</si>
  <si>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</si>
  <si>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</si>
  <si>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</si>
  <si>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</si>
  <si>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</si>
  <si>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</si>
  <si>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</si>
  <si>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</si>
  <si>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</si>
  <si>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</si>
  <si>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</si>
  <si>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</si>
  <si>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</si>
  <si>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</si>
  <si>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</si>
  <si>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</si>
  <si>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</si>
  <si>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</si>
  <si>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</si>
  <si>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</si>
  <si>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</si>
  <si>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</si>
  <si>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</si>
  <si>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</si>
  <si>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</si>
  <si>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</si>
  <si>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</si>
  <si>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</si>
  <si>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</si>
  <si>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</si>
  <si>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</si>
  <si>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</si>
  <si>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</si>
  <si>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</si>
  <si>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</si>
  <si>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</si>
  <si>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</si>
  <si>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</si>
  <si>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</si>
  <si>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</si>
  <si>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</si>
  <si>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</si>
  <si>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</si>
  <si>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</si>
  <si>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</si>
  <si>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</si>
  <si>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</si>
  <si>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</si>
  <si>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</si>
  <si>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</si>
  <si>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</si>
  <si>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</si>
  <si>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</si>
  <si>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</si>
  <si>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</si>
  <si>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</si>
  <si>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</si>
  <si>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</si>
  <si>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</si>
  <si>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</si>
  <si>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</si>
  <si>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</si>
  <si>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</si>
  <si>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</si>
  <si>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</si>
  <si>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</si>
  <si>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</si>
  <si>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</si>
  <si>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</si>
  <si>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</si>
  <si>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</si>
  <si>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</si>
  <si>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</si>
  <si>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</si>
  <si>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</si>
  <si>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</si>
  <si>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</si>
  <si>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</si>
  <si>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</si>
  <si>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</si>
  <si>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</si>
  <si>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</si>
  <si>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</si>
  <si>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</si>
  <si>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</si>
  <si>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</si>
  <si>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</si>
  <si>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</si>
  <si>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</si>
  <si>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</si>
  <si>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</si>
  <si>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</si>
  <si>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</si>
  <si>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</si>
  <si>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</si>
  <si>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</si>
  <si>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</si>
  <si>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</si>
  <si>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</si>
  <si>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</si>
  <si>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</si>
  <si>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</si>
  <si>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</si>
  <si>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</si>
  <si>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</si>
  <si>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</si>
  <si>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</si>
  <si>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</si>
  <si>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</si>
  <si>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</si>
  <si>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</si>
  <si>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</si>
  <si>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</si>
  <si>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</si>
  <si>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</si>
  <si>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</si>
  <si>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</si>
  <si>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</si>
  <si>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</si>
  <si>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</si>
  <si>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</si>
  <si>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</si>
  <si>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</si>
  <si>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</si>
  <si>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</si>
  <si>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</si>
  <si>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</si>
  <si>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</si>
  <si>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</si>
  <si>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</si>
  <si>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</si>
  <si>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</si>
  <si>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</si>
  <si>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</si>
  <si>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</si>
  <si>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</si>
  <si>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</si>
  <si>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</si>
  <si>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</si>
  <si>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</si>
  <si>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</si>
  <si>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</si>
  <si>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</si>
  <si>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</si>
  <si>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</si>
  <si>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</si>
  <si>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</si>
  <si>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</si>
  <si>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</si>
  <si>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</si>
  <si>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</si>
  <si>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</si>
  <si>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</si>
  <si>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</si>
  <si>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</si>
  <si>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</si>
  <si>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</si>
  <si>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</si>
  <si>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</si>
  <si>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</si>
  <si>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</si>
  <si>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</si>
  <si>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</si>
  <si>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</si>
  <si>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</si>
  <si>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</si>
  <si>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</si>
  <si>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</si>
  <si>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</si>
  <si>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</si>
  <si>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</si>
  <si>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</si>
  <si>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</si>
  <si>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</si>
  <si>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</si>
  <si>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</si>
  <si>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</si>
  <si>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</si>
  <si>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</si>
  <si>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</si>
  <si>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</si>
  <si>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</si>
  <si>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</si>
  <si>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</si>
  <si>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</si>
  <si>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</si>
  <si>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</si>
  <si>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</si>
  <si>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</si>
  <si>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</si>
  <si>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</si>
  <si>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</si>
  <si>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</si>
  <si>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</si>
  <si>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</si>
  <si>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</si>
  <si>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</si>
  <si>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</si>
  <si>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</si>
  <si>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</si>
  <si>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</si>
  <si>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</si>
  <si>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</si>
  <si>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</si>
  <si>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</si>
  <si>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</si>
  <si>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</si>
  <si>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</si>
  <si>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</si>
  <si>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</si>
  <si>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</si>
  <si>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</si>
  <si>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</si>
  <si>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</si>
  <si>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</si>
  <si>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</si>
  <si>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</si>
  <si>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</si>
  <si>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</si>
  <si>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</si>
  <si>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</si>
  <si>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</si>
  <si>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</si>
  <si>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</si>
  <si>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</si>
  <si>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</si>
  <si>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</si>
  <si>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</si>
  <si>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</si>
  <si>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</si>
  <si>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</si>
  <si>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</si>
  <si>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</si>
  <si>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</si>
  <si>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</si>
  <si>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</si>
  <si>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</si>
  <si>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</si>
  <si>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</si>
  <si>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</si>
  <si>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</si>
  <si>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</si>
  <si>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</si>
  <si>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</si>
  <si>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</si>
  <si>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</si>
  <si>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</si>
  <si>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</si>
  <si>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</si>
  <si>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</si>
  <si>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</si>
  <si>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</si>
  <si>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</si>
  <si>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</si>
  <si>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</si>
  <si>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</si>
  <si>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</si>
  <si>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</si>
  <si>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</si>
  <si>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</si>
  <si>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</si>
  <si>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</si>
  <si>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</si>
  <si>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</si>
  <si>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</si>
  <si>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</si>
  <si>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</si>
  <si>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</si>
  <si>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</si>
  <si>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</si>
  <si>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</si>
  <si>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</si>
  <si>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</si>
  <si>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</si>
  <si>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</si>
  <si>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</si>
  <si>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</si>
  <si>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</si>
  <si>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</si>
  <si>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</si>
  <si>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</si>
  <si>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</si>
  <si>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</si>
  <si>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</si>
  <si>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</si>
  <si>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</si>
  <si>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</si>
  <si>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</si>
  <si>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</si>
  <si>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</si>
  <si>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</si>
  <si>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</si>
  <si>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</si>
  <si>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</si>
  <si>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</si>
  <si>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</si>
  <si>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</si>
  <si>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</si>
  <si>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</si>
  <si>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</si>
  <si>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</si>
  <si>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</si>
  <si>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</si>
  <si>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</si>
  <si>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</si>
  <si>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</si>
  <si>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</si>
  <si>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</si>
  <si>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</si>
  <si>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</si>
  <si>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</si>
  <si>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</si>
  <si>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</si>
  <si>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</si>
  <si>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</si>
  <si>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</si>
  <si>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</si>
  <si>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</si>
  <si>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</si>
  <si>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</si>
  <si>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</si>
  <si>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</si>
  <si>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</si>
  <si>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</si>
  <si>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</si>
  <si>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</si>
  <si>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</si>
  <si>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</si>
  <si>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</si>
  <si>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</si>
  <si>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</si>
  <si>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</si>
  <si>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</si>
  <si>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</si>
  <si>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</si>
  <si>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</si>
  <si>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</si>
  <si>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</si>
  <si>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</si>
  <si>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</si>
  <si>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</si>
  <si>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</si>
  <si>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</si>
  <si>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</si>
  <si>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</si>
  <si>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</si>
  <si>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</si>
  <si>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</si>
  <si>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</si>
  <si>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</si>
  <si>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</si>
  <si>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</si>
  <si>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</si>
  <si>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</si>
  <si>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</si>
  <si>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</si>
  <si>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</si>
  <si>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</si>
  <si>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</si>
  <si>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</si>
  <si>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</si>
  <si>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</si>
  <si>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</si>
  <si>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</si>
  <si>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</si>
  <si>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</si>
  <si>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</si>
  <si>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</si>
  <si>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</si>
  <si>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</si>
  <si>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</si>
  <si>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</si>
  <si>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</si>
  <si>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</si>
  <si>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</si>
  <si>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</si>
  <si>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</si>
  <si>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</si>
  <si>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</si>
  <si>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</si>
  <si>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</si>
  <si>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</si>
  <si>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</si>
  <si>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</si>
  <si>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</si>
  <si>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</si>
  <si>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</si>
  <si>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</si>
  <si>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</si>
  <si>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</si>
  <si>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</si>
  <si>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</si>
  <si>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</si>
  <si>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</si>
  <si>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</si>
  <si>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</si>
  <si>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</si>
  <si>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</si>
  <si>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</si>
  <si>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</si>
  <si>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</si>
  <si>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</si>
  <si>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</si>
  <si>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</si>
  <si>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</si>
  <si>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</si>
  <si>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</si>
  <si>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</si>
  <si>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</si>
  <si>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</si>
  <si>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</si>
  <si>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</si>
  <si>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</si>
  <si>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</si>
  <si>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</si>
  <si>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</si>
  <si>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</si>
  <si>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</si>
  <si>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</si>
  <si>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</si>
  <si>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</si>
  <si>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</si>
  <si>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</si>
  <si>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</si>
  <si>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</si>
  <si>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</si>
  <si>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</si>
  <si>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</si>
  <si>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</si>
  <si>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</si>
  <si>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</si>
  <si>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</si>
  <si>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</si>
  <si>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</si>
  <si>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</si>
  <si>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</si>
  <si>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</si>
  <si>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</si>
  <si>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</si>
  <si>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</si>
  <si>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</si>
  <si>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</si>
  <si>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</si>
  <si>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</si>
  <si>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</si>
  <si>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</si>
  <si>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</si>
  <si>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</si>
  <si>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</si>
  <si>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</si>
  <si>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</si>
  <si>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</si>
  <si>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</si>
  <si>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</si>
  <si>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</si>
  <si>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</si>
  <si>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</si>
  <si>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</si>
  <si>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</si>
  <si>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</si>
  <si>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</si>
  <si>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</si>
  <si>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</si>
  <si>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</si>
  <si>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</si>
  <si>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</si>
  <si>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</si>
  <si>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</si>
  <si>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</si>
  <si>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</si>
  <si>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</si>
  <si>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</si>
  <si>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</si>
  <si>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</si>
  <si>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</si>
  <si>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</si>
  <si>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</si>
  <si>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</si>
  <si>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</si>
  <si>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</si>
  <si>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</si>
  <si>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</si>
  <si>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</si>
  <si>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</si>
  <si>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</si>
  <si>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</si>
  <si>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</si>
  <si>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</si>
  <si>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</si>
  <si>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</si>
  <si>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</si>
  <si>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</si>
  <si>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</si>
  <si>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</si>
  <si>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</si>
  <si>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</si>
  <si>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</si>
  <si>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</si>
  <si>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</si>
  <si>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</si>
  <si>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</si>
  <si>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</si>
  <si>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</si>
  <si>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</si>
  <si>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</si>
  <si>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</si>
  <si>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</si>
  <si>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</si>
  <si>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</si>
  <si>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</si>
  <si>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</si>
  <si>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</si>
  <si>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</si>
  <si>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</si>
  <si>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</si>
  <si>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</si>
  <si>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</si>
  <si>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</si>
  <si>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</si>
  <si>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</si>
  <si>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</si>
  <si>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</si>
  <si>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</si>
  <si>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</si>
  <si>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</si>
  <si>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</si>
  <si>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</si>
  <si>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</si>
  <si>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</si>
  <si>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</si>
  <si>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</si>
  <si>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</si>
  <si>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</si>
  <si>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</si>
  <si>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</si>
  <si>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</si>
  <si>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</si>
  <si>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</si>
  <si>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</si>
  <si>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</si>
  <si>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</si>
  <si>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</si>
  <si>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</si>
  <si>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</si>
  <si>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</si>
  <si>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</si>
  <si>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</si>
  <si>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</si>
  <si>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</si>
  <si>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</si>
  <si>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</si>
  <si>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</si>
  <si>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</si>
  <si>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</si>
  <si>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</si>
  <si>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</si>
  <si>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</si>
  <si>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</si>
  <si>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</si>
  <si>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</si>
  <si>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</si>
  <si>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</si>
  <si>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</si>
  <si>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</si>
  <si>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</si>
  <si>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</si>
  <si>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</si>
  <si>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</si>
  <si>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</si>
  <si>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</si>
  <si>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</si>
  <si>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</si>
  <si>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</si>
  <si>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</si>
  <si>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</si>
  <si>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</si>
  <si>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</si>
  <si>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</si>
  <si>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</si>
  <si>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</si>
  <si>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</si>
  <si>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</si>
  <si>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</si>
  <si>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</si>
  <si>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</si>
  <si>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</si>
  <si>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</si>
  <si>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</si>
  <si>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</si>
  <si>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</si>
  <si>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</si>
  <si>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</si>
  <si>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</si>
  <si>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</si>
  <si>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</si>
  <si>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</si>
  <si>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</si>
  <si>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</si>
  <si>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</si>
  <si>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</si>
  <si>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</si>
  <si>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</si>
  <si>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</si>
  <si>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</si>
  <si>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</si>
  <si>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</si>
  <si>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</si>
  <si>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</si>
  <si>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</si>
  <si>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</si>
  <si>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</si>
  <si>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</si>
  <si>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</si>
  <si>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</si>
  <si>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</si>
  <si>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</si>
  <si>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</si>
  <si>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</si>
  <si>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</si>
  <si>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</si>
  <si>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</si>
  <si>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</si>
  <si>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</si>
  <si>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</si>
  <si>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</si>
  <si>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</si>
  <si>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</si>
  <si>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</si>
  <si>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</si>
  <si>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</si>
  <si>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</si>
  <si>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</si>
  <si>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</si>
  <si>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</si>
  <si>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</si>
  <si>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</si>
  <si>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</si>
  <si>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</si>
  <si>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</si>
  <si>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</si>
  <si>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</si>
  <si>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</si>
  <si>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</si>
  <si>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</si>
  <si>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</si>
  <si>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</si>
  <si>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</si>
  <si>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</si>
  <si>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</si>
  <si>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</si>
  <si>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</si>
  <si>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</si>
  <si>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</si>
  <si>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</si>
  <si>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</si>
  <si>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</si>
  <si>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</si>
  <si>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</si>
  <si>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</si>
  <si>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</si>
  <si>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</si>
  <si>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</si>
  <si>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</si>
  <si>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</si>
  <si>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</si>
  <si>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</si>
  <si>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</si>
  <si>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</si>
  <si>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</si>
  <si>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</si>
  <si>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</si>
  <si>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</si>
  <si>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</si>
  <si>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</si>
  <si>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</si>
  <si>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</si>
  <si>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</si>
  <si>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</si>
  <si>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</si>
  <si>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</si>
  <si>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</si>
  <si>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</si>
  <si>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</si>
  <si>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</si>
  <si>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</si>
  <si>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</si>
  <si>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</si>
  <si>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</si>
  <si>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</si>
  <si>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</si>
  <si>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</si>
  <si>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</si>
  <si>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</si>
  <si>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</si>
  <si>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</si>
  <si>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</si>
  <si>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</si>
  <si>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</si>
  <si>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</si>
  <si>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</si>
  <si>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</si>
  <si>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</si>
  <si>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</si>
  <si>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</si>
  <si>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</si>
  <si>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</si>
  <si>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</si>
  <si>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</si>
  <si>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</si>
  <si>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</si>
  <si>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</si>
  <si>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</si>
  <si>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</si>
  <si>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</si>
  <si>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</si>
  <si>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</si>
  <si>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</si>
  <si>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</si>
  <si>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</si>
  <si>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</si>
  <si>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</si>
  <si>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</si>
  <si>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</si>
  <si>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</si>
  <si>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</si>
  <si>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</si>
  <si>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</si>
  <si>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</si>
  <si>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</si>
  <si>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</si>
  <si>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</si>
  <si>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</si>
  <si>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</si>
  <si>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</si>
  <si>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</si>
  <si>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</si>
  <si>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</si>
  <si>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</si>
  <si>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</si>
  <si>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</si>
  <si>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</si>
  <si>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</si>
  <si>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</si>
  <si>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</si>
  <si>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</si>
  <si>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</si>
  <si>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</si>
  <si>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</si>
  <si>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</si>
  <si>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</si>
  <si>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</si>
  <si>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</si>
  <si>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</si>
  <si>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</si>
  <si>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</si>
  <si>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</si>
  <si>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</si>
  <si>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</si>
  <si>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</si>
  <si>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</si>
  <si>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</si>
  <si>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</si>
  <si>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</si>
  <si>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</si>
  <si>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</si>
  <si>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</si>
  <si>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</si>
  <si>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</si>
  <si>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</si>
  <si>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</si>
  <si>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</si>
  <si>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</si>
  <si>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</si>
  <si>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</si>
  <si>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</si>
  <si>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</si>
  <si>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</si>
  <si>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</si>
  <si>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</si>
  <si>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</si>
  <si>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</si>
  <si>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</si>
  <si>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</si>
  <si>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</si>
  <si>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</si>
  <si>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</si>
  <si>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</si>
  <si>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</si>
  <si>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</si>
  <si>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</si>
  <si>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</si>
  <si>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</si>
  <si>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</si>
  <si>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</si>
  <si>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</si>
  <si>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</si>
  <si>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</si>
  <si>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</si>
  <si>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</si>
  <si>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</si>
  <si>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</si>
  <si>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</si>
  <si>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</si>
  <si>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</si>
  <si>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</si>
  <si>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</si>
  <si>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</si>
  <si>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</si>
  <si>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</si>
  <si>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</si>
  <si>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</si>
  <si>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</si>
  <si>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</si>
  <si>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</si>
  <si>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</si>
  <si>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</si>
  <si>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</si>
  <si>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</si>
  <si>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</si>
  <si>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</si>
  <si>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</si>
  <si>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</si>
  <si>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</si>
  <si>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</si>
  <si>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</si>
  <si>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</si>
  <si>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</si>
  <si>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</si>
  <si>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</si>
  <si>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</si>
  <si>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</si>
  <si>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</si>
  <si>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</si>
  <si>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</si>
  <si>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</si>
  <si>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</si>
  <si>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</si>
  <si>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</si>
  <si>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</si>
  <si>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</si>
  <si>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</si>
  <si>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</si>
  <si>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</si>
  <si>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</si>
  <si>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</si>
  <si>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</si>
  <si>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</si>
  <si>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</si>
  <si>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</si>
  <si>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</si>
  <si>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</si>
  <si>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</si>
  <si>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</si>
  <si>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</si>
  <si>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</si>
  <si>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</si>
  <si>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</si>
  <si>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</si>
  <si>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</si>
  <si>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</si>
  <si>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</si>
  <si>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</si>
  <si>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</si>
  <si>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</si>
  <si>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</si>
  <si>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</si>
  <si>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</si>
  <si>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</si>
  <si>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</si>
  <si>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</si>
  <si>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</si>
  <si>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</si>
  <si>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</si>
  <si>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</si>
  <si>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</si>
  <si>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</si>
  <si>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</si>
  <si>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</si>
  <si>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</si>
  <si>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</si>
  <si>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</si>
  <si>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</si>
  <si>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</si>
  <si>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</si>
  <si>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</si>
  <si>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</si>
  <si>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</si>
  <si>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</si>
  <si>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</si>
  <si>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</si>
  <si>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</si>
  <si>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</si>
  <si>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</si>
  <si>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</si>
  <si>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</si>
  <si>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</si>
  <si>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</si>
  <si>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</si>
  <si>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</si>
  <si>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</si>
  <si>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</si>
  <si>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</si>
  <si>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</si>
  <si>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</si>
  <si>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</si>
  <si>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</si>
  <si>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</si>
  <si>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</si>
  <si>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</si>
  <si>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</si>
  <si>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</si>
  <si>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</si>
  <si>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</si>
  <si>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</si>
  <si>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</si>
  <si>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</si>
  <si>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</si>
  <si>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</si>
  <si>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</si>
  <si>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</si>
  <si>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</si>
  <si>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</si>
  <si>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</si>
  <si>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</si>
  <si>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</si>
  <si>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</si>
  <si>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</si>
  <si>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</si>
  <si>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</si>
  <si>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</si>
  <si>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</si>
  <si>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</si>
  <si>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</si>
  <si>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</si>
  <si>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</si>
  <si>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</si>
  <si>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</si>
  <si>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</si>
  <si>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</si>
  <si>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</si>
  <si>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</si>
  <si>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</si>
  <si>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</si>
  <si>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</si>
  <si>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</si>
  <si>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</si>
  <si>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</si>
  <si>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</si>
  <si>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</si>
  <si>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</si>
  <si>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</si>
  <si>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</si>
  <si>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</si>
  <si>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</si>
  <si>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</si>
  <si>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</si>
  <si>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</si>
  <si>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</si>
  <si>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</si>
  <si>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</si>
  <si>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</si>
  <si>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</si>
  <si>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</si>
  <si>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</si>
  <si>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</si>
  <si>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</si>
  <si>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</si>
  <si>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</si>
  <si>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</si>
  <si>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</si>
  <si>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</si>
  <si>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</si>
  <si>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</si>
  <si>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</si>
  <si>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</si>
  <si>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</si>
  <si>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</si>
  <si>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</si>
  <si>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</si>
  <si>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</si>
  <si>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</si>
  <si>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</si>
  <si>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</si>
  <si>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</si>
  <si>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</si>
  <si>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</si>
  <si>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</si>
  <si>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</si>
  <si>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</si>
  <si>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</si>
  <si>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</si>
  <si>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</si>
  <si>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</si>
  <si>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</si>
  <si>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</si>
  <si>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</si>
  <si>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</si>
  <si>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</si>
  <si>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</si>
  <si>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</si>
  <si>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</si>
  <si>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</si>
  <si>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</si>
  <si>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</si>
  <si>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</si>
  <si>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</si>
  <si>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</si>
  <si>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</si>
  <si>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</si>
  <si>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</si>
  <si>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</si>
  <si>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</si>
  <si>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</si>
  <si>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</si>
  <si>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</si>
  <si>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</si>
  <si>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</si>
  <si>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</si>
  <si>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</si>
  <si>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</si>
  <si>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</si>
  <si>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</si>
  <si>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</si>
  <si>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</si>
  <si>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</si>
  <si>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</si>
  <si>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</si>
  <si>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</si>
  <si>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</si>
  <si>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</si>
  <si>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</si>
  <si>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</si>
  <si>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</si>
  <si>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</si>
  <si>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</si>
  <si>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</si>
  <si>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</si>
  <si>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</si>
  <si>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</si>
  <si>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</si>
  <si>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</si>
  <si>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</si>
  <si>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</si>
  <si>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</si>
  <si>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</si>
  <si>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</si>
  <si>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</si>
  <si>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</si>
  <si>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</si>
  <si>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</si>
  <si>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</si>
  <si>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</si>
  <si>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</si>
  <si>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</si>
  <si>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</si>
  <si>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</si>
  <si>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</si>
  <si>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</si>
  <si>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</si>
  <si>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</si>
  <si>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</si>
  <si>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</si>
  <si>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</si>
  <si>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</si>
  <si>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</si>
  <si>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</si>
  <si>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</si>
  <si>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</si>
  <si>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</si>
  <si>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</si>
  <si>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</si>
  <si>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</si>
  <si>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</si>
  <si>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</si>
  <si>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</si>
  <si>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</si>
  <si>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</si>
  <si>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</si>
  <si>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</si>
  <si>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</si>
  <si>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</si>
  <si>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</si>
  <si>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</si>
  <si>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</si>
  <si>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</si>
  <si>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</si>
  <si>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</si>
  <si>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</si>
  <si>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</si>
  <si>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</si>
  <si>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</si>
  <si>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</si>
  <si>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</si>
  <si>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</si>
  <si>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</si>
  <si>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</si>
  <si>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</si>
  <si>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</si>
  <si>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</si>
  <si>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</si>
  <si>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</si>
  <si>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</si>
  <si>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</si>
  <si>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</si>
  <si>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</si>
  <si>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</si>
  <si>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</si>
  <si>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</si>
  <si>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</si>
  <si>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</si>
  <si>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</si>
  <si>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</si>
  <si>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</si>
  <si>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</si>
  <si>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</si>
  <si>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</si>
  <si>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</si>
  <si>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</si>
  <si>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</si>
  <si>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</si>
  <si>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</si>
  <si>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</si>
  <si>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</si>
  <si>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</si>
  <si>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</si>
  <si>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</si>
  <si>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</si>
  <si>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</si>
  <si>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</si>
  <si>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</si>
  <si>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</si>
  <si>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</si>
  <si>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</si>
  <si>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</si>
  <si>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</si>
  <si>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</si>
  <si>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</si>
  <si>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</si>
  <si>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</si>
  <si>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</si>
  <si>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</si>
  <si>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</si>
  <si>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</si>
  <si>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</si>
  <si>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</si>
  <si>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</si>
  <si>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</si>
  <si>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</si>
  <si>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</si>
  <si>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</si>
  <si>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</si>
  <si>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</si>
  <si>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</si>
  <si>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</si>
  <si>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</si>
  <si>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</si>
  <si>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</si>
  <si>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</si>
  <si>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</si>
  <si>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</si>
  <si>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</si>
  <si>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</si>
  <si>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</si>
  <si>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</si>
  <si>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</si>
  <si>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</si>
  <si>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</si>
  <si>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</si>
  <si>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</si>
  <si>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</si>
  <si>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</si>
  <si>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</si>
  <si>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</si>
  <si>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</si>
  <si>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</si>
  <si>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</si>
  <si>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</si>
  <si>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</si>
  <si>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</si>
  <si>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</si>
  <si>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</si>
  <si>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</si>
  <si>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</si>
  <si>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</si>
  <si>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</si>
  <si>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</si>
  <si>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</si>
  <si>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</si>
  <si>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</si>
  <si>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</si>
  <si>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</si>
  <si>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</si>
  <si>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</si>
  <si>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</si>
  <si>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</si>
  <si>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</si>
  <si>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</si>
  <si>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</si>
  <si>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</si>
  <si>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</si>
  <si>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</si>
  <si>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</si>
  <si>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</si>
  <si>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</si>
  <si>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</si>
  <si>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</si>
  <si>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</si>
  <si>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</si>
  <si>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</si>
  <si>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</si>
  <si>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</si>
  <si>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</si>
  <si>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</si>
  <si>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</si>
  <si>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</si>
  <si>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</si>
  <si>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</si>
  <si>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</si>
  <si>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</si>
  <si>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</si>
  <si>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</si>
  <si>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</si>
  <si>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</si>
  <si>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</si>
  <si>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</si>
  <si>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</si>
  <si>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</si>
  <si>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</si>
  <si>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</si>
  <si>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</si>
  <si>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</si>
  <si>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</si>
  <si>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</si>
  <si>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</si>
  <si>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</si>
  <si>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</si>
  <si>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</si>
  <si>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</si>
  <si>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</si>
  <si>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</si>
  <si>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</si>
  <si>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</si>
  <si>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</si>
  <si>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</si>
  <si>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</si>
  <si>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</si>
  <si>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</si>
  <si>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</si>
  <si>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</si>
  <si>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</si>
  <si>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</si>
  <si>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</si>
  <si>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</si>
  <si>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</si>
  <si>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</si>
  <si>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</si>
  <si>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</si>
  <si>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</si>
  <si>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</si>
  <si>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</si>
  <si>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</si>
  <si>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</si>
  <si>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</si>
  <si>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</si>
  <si>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</si>
  <si>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</si>
  <si>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</si>
  <si>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</si>
  <si>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</si>
  <si>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</si>
  <si>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</si>
  <si>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</si>
  <si>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</si>
  <si>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</si>
  <si>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</si>
  <si>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</si>
  <si>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</si>
  <si>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</si>
  <si>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</si>
  <si>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</si>
  <si>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</si>
  <si>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</si>
  <si>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</si>
  <si>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</si>
  <si>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</si>
  <si>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</si>
  <si>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</si>
  <si>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</si>
  <si>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</si>
  <si>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</si>
  <si>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</si>
  <si>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</si>
  <si>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</si>
  <si>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</si>
  <si>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</si>
  <si>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</si>
  <si>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</si>
  <si>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</si>
  <si>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</si>
  <si>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</si>
  <si>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</si>
  <si>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</si>
  <si>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</si>
  <si>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</si>
  <si>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</si>
  <si>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</si>
  <si>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</si>
  <si>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</si>
  <si>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</si>
  <si>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</si>
  <si>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</si>
  <si>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</si>
  <si>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</si>
  <si>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</si>
  <si>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</si>
  <si>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</si>
  <si>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</si>
  <si>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</si>
  <si>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</si>
  <si>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</si>
  <si>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</si>
  <si>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</si>
  <si>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</si>
  <si>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</si>
  <si>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</si>
  <si>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</si>
  <si>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</si>
  <si>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</si>
  <si>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</si>
  <si>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</si>
  <si>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</si>
  <si>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</si>
  <si>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</si>
  <si>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</si>
  <si>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</si>
  <si>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</si>
  <si>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</si>
  <si>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</si>
  <si>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</si>
  <si>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</si>
  <si>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</si>
  <si>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</si>
  <si>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</si>
  <si>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</si>
  <si>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</si>
  <si>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</si>
  <si>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</si>
  <si>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</si>
  <si>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</si>
  <si>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</si>
  <si>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</si>
  <si>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</si>
  <si>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</si>
  <si>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</si>
  <si>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</si>
  <si>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</si>
  <si>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</si>
  <si>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</si>
  <si>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</si>
  <si>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</si>
  <si>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</si>
  <si>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</si>
  <si>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</si>
  <si>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</si>
  <si>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</si>
  <si>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</si>
  <si>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</si>
  <si>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</si>
  <si>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</si>
  <si>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</si>
  <si>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</si>
  <si>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</si>
  <si>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</si>
  <si>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</si>
  <si>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</si>
  <si>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</si>
  <si>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</si>
  <si>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</si>
  <si>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</si>
  <si>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</si>
  <si>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</si>
  <si>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</si>
  <si>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</si>
  <si>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</si>
  <si>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</si>
  <si>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</si>
  <si>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</si>
  <si>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</si>
  <si>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</si>
  <si>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</si>
  <si>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</si>
  <si>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</si>
  <si>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</si>
  <si>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</si>
  <si>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</si>
  <si>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</si>
  <si>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</si>
  <si>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</si>
  <si>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</si>
  <si>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</si>
  <si>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</si>
  <si>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</si>
  <si>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</si>
  <si>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</si>
  <si>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</si>
  <si>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</si>
  <si>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</si>
  <si>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</si>
  <si>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</si>
  <si>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</si>
  <si>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</si>
  <si>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</si>
  <si>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</si>
  <si>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</si>
  <si>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</si>
  <si>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</si>
  <si>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</si>
  <si>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</si>
  <si>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</si>
  <si>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</si>
  <si>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</si>
  <si>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</si>
  <si>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</si>
  <si>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</si>
  <si>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</si>
  <si>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</si>
  <si>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</si>
  <si>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</si>
  <si>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</si>
  <si>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</si>
  <si>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</si>
  <si>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</si>
  <si>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</si>
  <si>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</si>
  <si>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</si>
  <si>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</si>
  <si>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</si>
  <si>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</si>
  <si>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</si>
  <si>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</si>
  <si>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</si>
  <si>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</si>
  <si>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</si>
  <si>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</si>
  <si>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</si>
  <si>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</si>
  <si>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</si>
  <si>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</si>
  <si>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</si>
  <si>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</si>
  <si>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</si>
  <si>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</si>
  <si>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</si>
  <si>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</si>
  <si>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</si>
  <si>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</si>
  <si>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</si>
  <si>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</si>
  <si>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</si>
  <si>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</si>
  <si>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</si>
  <si>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</si>
  <si>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</si>
  <si>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</si>
  <si>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</si>
  <si>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</si>
  <si>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</si>
  <si>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</si>
  <si>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</si>
  <si>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</si>
  <si>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</si>
  <si>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</si>
  <si>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</si>
  <si>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</si>
  <si>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</si>
  <si>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</si>
  <si>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</si>
  <si>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</si>
  <si>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</si>
  <si>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</si>
  <si>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</si>
  <si>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</si>
  <si>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</si>
  <si>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</si>
  <si>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</si>
  <si>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</si>
  <si>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</si>
  <si>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</si>
  <si>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</si>
  <si>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</si>
  <si>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</si>
  <si>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</si>
  <si>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</si>
  <si>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</si>
  <si>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</si>
  <si>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</si>
  <si>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</si>
  <si>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</si>
  <si>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</si>
  <si>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</si>
  <si>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</si>
  <si>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</si>
  <si>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</si>
  <si>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</si>
  <si>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</si>
  <si>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</si>
  <si>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</si>
  <si>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</si>
  <si>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</si>
  <si>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</si>
  <si>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</si>
  <si>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</si>
  <si>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</si>
  <si>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</si>
  <si>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</si>
  <si>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</si>
  <si>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</si>
  <si>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</si>
  <si>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</si>
  <si>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</si>
  <si>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</si>
  <si>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</si>
  <si>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</si>
  <si>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</si>
  <si>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</si>
  <si>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</si>
  <si>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</si>
  <si>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</si>
  <si>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</si>
  <si>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</si>
  <si>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</si>
  <si>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</si>
  <si>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</si>
  <si>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</si>
  <si>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</si>
  <si>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</si>
  <si>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</si>
  <si>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</si>
  <si>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</si>
  <si>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</si>
  <si>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</si>
  <si>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</si>
  <si>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</si>
  <si>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</si>
  <si>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</si>
  <si>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</si>
  <si>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</si>
  <si>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</si>
  <si>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</si>
  <si>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</si>
  <si>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</si>
  <si>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</si>
  <si>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</si>
  <si>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</si>
  <si>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</si>
  <si>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</si>
  <si>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</si>
  <si>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</si>
  <si>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</si>
  <si>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</si>
  <si>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</si>
  <si>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</si>
  <si>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</si>
  <si>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</si>
  <si>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</si>
  <si>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</si>
  <si>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</si>
  <si>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</si>
  <si>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</si>
  <si>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</si>
  <si>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</si>
  <si>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</si>
  <si>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</si>
  <si>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</si>
  <si>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</si>
  <si>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</si>
  <si>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</si>
  <si>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</si>
  <si>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</si>
  <si>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</si>
  <si>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</si>
  <si>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</si>
  <si>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</si>
  <si>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</si>
  <si>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</si>
  <si>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</si>
  <si>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</si>
  <si>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</si>
  <si>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</si>
  <si>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</si>
  <si>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</si>
  <si>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</si>
  <si>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</si>
  <si>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</si>
  <si>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</si>
  <si>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</si>
  <si>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</si>
  <si>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</si>
  <si>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</si>
  <si>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</si>
  <si>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</si>
  <si>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</si>
  <si>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</si>
  <si>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</si>
  <si>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</si>
  <si>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</si>
  <si>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</si>
  <si>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</si>
  <si>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</si>
  <si>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</si>
  <si>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</si>
  <si>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</si>
  <si>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</si>
  <si>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</si>
  <si>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</si>
  <si>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</si>
  <si>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</si>
  <si>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</si>
  <si>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</si>
  <si>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</si>
  <si>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</si>
  <si>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</si>
  <si>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</si>
  <si>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</si>
  <si>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</si>
  <si>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</si>
  <si>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</si>
  <si>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</si>
  <si>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</si>
  <si>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</si>
  <si>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</si>
  <si>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</si>
  <si>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</si>
  <si>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</si>
  <si>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</si>
  <si>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</si>
  <si>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</si>
  <si>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</si>
  <si>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</si>
  <si>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</si>
  <si>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</si>
  <si>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</si>
  <si>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</si>
  <si>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</si>
  <si>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</si>
  <si>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</si>
  <si>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</si>
  <si>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</si>
  <si>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</si>
  <si>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</si>
  <si>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</si>
  <si>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</si>
  <si>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</si>
  <si>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</si>
  <si>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</si>
  <si>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</si>
  <si>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</si>
  <si>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</si>
  <si>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</si>
  <si>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</si>
  <si>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</si>
  <si>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</si>
  <si>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</si>
  <si>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</si>
  <si>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</si>
  <si>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</si>
  <si>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</si>
  <si>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</si>
  <si>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</si>
  <si>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</si>
  <si>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</si>
  <si>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</si>
  <si>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</si>
  <si>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</si>
  <si>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</si>
  <si>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</si>
  <si>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</si>
  <si>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</si>
  <si>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</si>
  <si>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</si>
  <si>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</si>
  <si>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</si>
  <si>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</si>
  <si>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</si>
  <si>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</si>
  <si>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</si>
  <si>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</si>
  <si>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</si>
  <si>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</si>
  <si>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</si>
  <si>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</si>
  <si>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</si>
  <si>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</si>
  <si>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</si>
  <si>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</si>
  <si>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</si>
  <si>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</si>
  <si>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</si>
  <si>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</si>
  <si>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</si>
  <si>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</si>
  <si>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</si>
  <si>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</si>
  <si>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</si>
  <si>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</si>
  <si>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</si>
  <si>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</si>
  <si>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</si>
  <si>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</si>
  <si>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</si>
  <si>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</si>
  <si>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</si>
  <si>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</si>
  <si>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</si>
  <si>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</si>
  <si>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</si>
  <si>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</si>
  <si>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</si>
  <si>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</si>
  <si>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</si>
  <si>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</si>
  <si>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</si>
  <si>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</si>
  <si>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</si>
  <si>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</si>
  <si>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</si>
  <si>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</si>
  <si>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</si>
  <si>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</si>
  <si>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</si>
  <si>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</si>
  <si>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</si>
  <si>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</si>
  <si>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</si>
  <si>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</si>
  <si>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</si>
  <si>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</si>
  <si>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</si>
  <si>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</si>
  <si>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</si>
  <si>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</si>
  <si>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</si>
  <si>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</si>
  <si>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</si>
  <si>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</si>
  <si>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</si>
  <si>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</si>
  <si>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</si>
  <si>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</si>
  <si>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</si>
  <si>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</si>
  <si>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</si>
  <si>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</si>
  <si>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</si>
  <si>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</si>
  <si>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</si>
  <si>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</si>
  <si>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</si>
  <si>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</si>
  <si>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</si>
  <si>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</si>
  <si>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</si>
  <si>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</si>
  <si>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</si>
  <si>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</si>
  <si>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</si>
  <si>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</si>
  <si>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</si>
  <si>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</si>
  <si>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</si>
  <si>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</si>
  <si>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</si>
  <si>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</si>
  <si>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</si>
  <si>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</si>
  <si>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</si>
  <si>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</si>
  <si>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</si>
  <si>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</si>
  <si>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</si>
  <si>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</si>
  <si>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</si>
  <si>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</si>
  <si>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</si>
  <si>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</si>
  <si>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</si>
  <si>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</si>
  <si>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</si>
  <si>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</si>
  <si>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</si>
  <si>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</si>
  <si>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</si>
  <si>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</si>
  <si>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</si>
  <si>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</si>
  <si>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</si>
  <si>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</si>
  <si>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</si>
  <si>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</si>
  <si>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</si>
  <si>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</si>
  <si>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</si>
  <si>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</si>
  <si>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</si>
  <si>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</si>
  <si>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</si>
  <si>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</si>
  <si>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</si>
  <si>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</si>
  <si>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</si>
  <si>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</si>
  <si>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</si>
  <si>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</si>
  <si>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</si>
  <si>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</si>
  <si>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</si>
  <si>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</si>
  <si>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</si>
  <si>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</si>
  <si>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</si>
  <si>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</si>
  <si>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</si>
  <si>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</si>
  <si>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</si>
  <si>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</si>
  <si>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</si>
  <si>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</si>
  <si>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</si>
  <si>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</si>
  <si>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</si>
  <si>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</si>
  <si>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</si>
  <si>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</si>
  <si>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</si>
  <si>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</si>
  <si>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</si>
  <si>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</si>
  <si>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</si>
  <si>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</si>
  <si>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</si>
  <si>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</si>
  <si>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</si>
  <si>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</si>
  <si>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</si>
  <si>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</si>
  <si>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</si>
  <si>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</si>
  <si>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</si>
  <si>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</si>
  <si>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</si>
  <si>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</si>
  <si>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</si>
  <si>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</si>
  <si>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</si>
  <si>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</si>
  <si>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</si>
  <si>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</si>
  <si>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</si>
  <si>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</si>
  <si>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</si>
  <si>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</si>
  <si>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</si>
  <si>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</si>
  <si>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</si>
  <si>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</si>
  <si>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</si>
  <si>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</si>
  <si>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</si>
  <si>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</si>
  <si>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</si>
  <si>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</si>
  <si>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</si>
  <si>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</si>
  <si>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</si>
  <si>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</si>
  <si>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</si>
  <si>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</si>
  <si>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</si>
  <si>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</si>
  <si>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</si>
  <si>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</si>
  <si>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</si>
  <si>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</si>
  <si>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</si>
  <si>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</si>
  <si>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</si>
  <si>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</si>
  <si>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</si>
  <si>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</si>
  <si>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</si>
  <si>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</si>
  <si>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</si>
  <si>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</si>
  <si>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</si>
  <si>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</si>
  <si>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</si>
  <si>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</si>
  <si>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</si>
  <si>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</si>
  <si>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</si>
  <si>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</si>
  <si>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</si>
  <si>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</si>
  <si>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</si>
  <si>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</si>
  <si>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</si>
  <si>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</si>
  <si>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</si>
  <si>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</si>
  <si>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</si>
  <si>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</si>
  <si>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</si>
  <si>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</si>
  <si>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</si>
  <si>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</si>
  <si>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</si>
  <si>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</si>
  <si>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</si>
  <si>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</si>
  <si>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</si>
  <si>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</si>
  <si>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</si>
  <si>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</si>
  <si>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</si>
  <si>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</si>
  <si>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</si>
  <si>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</si>
  <si>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</si>
  <si>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</si>
  <si>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</si>
  <si>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</si>
  <si>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</si>
  <si>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</si>
  <si>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</si>
  <si>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</si>
  <si>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</si>
  <si>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</si>
  <si>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</si>
  <si>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</si>
  <si>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</si>
  <si>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</si>
  <si>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</si>
  <si>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</si>
  <si>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</si>
  <si>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</si>
  <si>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</si>
  <si>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</si>
  <si>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</si>
  <si>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</si>
  <si>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</si>
  <si>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</si>
  <si>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</si>
  <si>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</si>
  <si>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</si>
  <si>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</si>
  <si>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</si>
  <si>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</si>
  <si>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</si>
  <si>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</si>
  <si>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</si>
  <si>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</si>
  <si>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</si>
  <si>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</si>
  <si>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</si>
  <si>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</si>
  <si>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</si>
  <si>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</si>
  <si>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</si>
  <si>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</si>
  <si>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</si>
  <si>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</si>
  <si>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</si>
  <si>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</si>
  <si>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</si>
  <si>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</si>
  <si>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</si>
  <si>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</si>
  <si>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</si>
  <si>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</si>
  <si>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</si>
  <si>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</si>
  <si>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</si>
  <si>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</si>
  <si>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</si>
  <si>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</si>
  <si>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</si>
  <si>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</si>
  <si>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</si>
  <si>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</si>
  <si>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</si>
  <si>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</si>
  <si>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</si>
  <si>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</si>
  <si>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</si>
  <si>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</si>
  <si>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</si>
  <si>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</si>
  <si>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</si>
  <si>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</si>
  <si>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</si>
  <si>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</si>
  <si>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</si>
  <si>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</si>
  <si>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</si>
  <si>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</si>
  <si>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</si>
  <si>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</si>
  <si>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</si>
  <si>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</si>
  <si>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</si>
  <si>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</si>
  <si>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</si>
  <si>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</si>
  <si>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</si>
  <si>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</si>
  <si>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</si>
  <si>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</si>
  <si>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</si>
  <si>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</si>
  <si>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</si>
  <si>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</si>
  <si>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</si>
  <si>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</si>
  <si>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</si>
  <si>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</si>
  <si>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</si>
  <si>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</si>
  <si>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</si>
  <si>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</si>
  <si>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</si>
  <si>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</si>
  <si>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</si>
  <si>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</si>
  <si>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</si>
  <si>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</si>
  <si>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</si>
  <si>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</si>
  <si>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</si>
  <si>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</si>
  <si>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</si>
  <si>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</si>
  <si>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</si>
  <si>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</si>
  <si>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</si>
  <si>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</si>
  <si>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</si>
  <si>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</si>
  <si>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</si>
  <si>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</si>
  <si>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</si>
  <si>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</si>
  <si>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</si>
  <si>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</si>
  <si>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</si>
  <si>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</si>
  <si>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</si>
  <si>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</si>
  <si>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</si>
  <si>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</si>
  <si>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</si>
  <si>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</si>
  <si>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</si>
  <si>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</si>
  <si>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</si>
  <si>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</si>
  <si>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</si>
  <si>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</si>
  <si>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</si>
  <si>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</si>
  <si>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</si>
  <si>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</si>
  <si>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</si>
  <si>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</si>
  <si>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</si>
  <si>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</si>
  <si>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</si>
  <si>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</si>
  <si>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</si>
  <si>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</si>
  <si>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</si>
  <si>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</si>
  <si>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</si>
  <si>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</si>
  <si>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</si>
  <si>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</si>
  <si>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</si>
  <si>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</si>
  <si>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</si>
  <si>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</si>
  <si>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</si>
  <si>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</si>
  <si>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</si>
  <si>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</si>
  <si>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</si>
  <si>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</si>
  <si>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</si>
  <si>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</si>
  <si>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</si>
  <si>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</si>
  <si>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</si>
  <si>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</si>
  <si>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</si>
  <si>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</si>
  <si>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</si>
  <si>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</si>
  <si>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</si>
  <si>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</si>
  <si>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</si>
  <si>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</si>
  <si>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</si>
  <si>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</si>
  <si>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</si>
  <si>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</si>
  <si>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</si>
  <si>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</si>
  <si>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</si>
  <si>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</si>
  <si>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</si>
  <si>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</si>
  <si>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</si>
  <si>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</si>
  <si>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</si>
  <si>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</si>
  <si>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</si>
  <si>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</si>
  <si>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</si>
  <si>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</si>
  <si>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</si>
  <si>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</si>
  <si>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</si>
  <si>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</si>
  <si>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</si>
  <si>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</si>
  <si>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</si>
  <si>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</si>
  <si>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</si>
  <si>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</si>
  <si>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</si>
  <si>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</si>
  <si>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</si>
  <si>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</si>
  <si>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</si>
  <si>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</si>
  <si>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</si>
  <si>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</si>
  <si>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</si>
  <si>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</si>
  <si>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</si>
  <si>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</si>
  <si>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</si>
  <si>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</si>
  <si>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</si>
  <si>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</si>
  <si>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</si>
  <si>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</si>
  <si>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</si>
  <si>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</si>
  <si>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</si>
  <si>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</si>
  <si>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</si>
  <si>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</si>
  <si>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</si>
  <si>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</si>
  <si>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</si>
  <si>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</si>
  <si>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</si>
  <si>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</si>
  <si>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</si>
  <si>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</si>
  <si>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</si>
  <si>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</si>
  <si>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</si>
  <si>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</si>
  <si>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</si>
  <si>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</si>
  <si>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</si>
  <si>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</si>
  <si>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</si>
  <si>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</si>
  <si>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</si>
  <si>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</si>
  <si>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</si>
  <si>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</si>
  <si>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</si>
  <si>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</si>
  <si>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</si>
  <si>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</si>
  <si>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</si>
  <si>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</si>
  <si>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</si>
  <si>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</si>
  <si>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</si>
  <si>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</si>
  <si>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</si>
  <si>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</si>
  <si>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</si>
  <si>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</si>
  <si>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</si>
  <si>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</si>
  <si>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</si>
  <si>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</si>
  <si>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</si>
  <si>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</si>
  <si>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</si>
  <si>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</si>
  <si>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</si>
  <si>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</si>
  <si>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</si>
  <si>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</si>
  <si>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</si>
  <si>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</si>
  <si>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</si>
  <si>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</si>
  <si>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</si>
  <si>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</si>
  <si>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</si>
  <si>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</si>
  <si>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</si>
  <si>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</si>
  <si>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</si>
  <si>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</si>
  <si>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</si>
  <si>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</si>
  <si>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</si>
  <si>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</si>
  <si>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</si>
  <si>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</si>
  <si>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</si>
  <si>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</si>
  <si>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</si>
  <si>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</si>
  <si>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</si>
  <si>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</si>
  <si>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</si>
  <si>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</si>
  <si>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</si>
  <si>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</si>
  <si>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</si>
  <si>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</si>
  <si>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</si>
  <si>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</si>
  <si>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</si>
  <si>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</si>
  <si>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</si>
  <si>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</si>
  <si>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</si>
  <si>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</si>
  <si>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</si>
  <si>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</si>
  <si>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</si>
  <si>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</si>
  <si>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</si>
  <si>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</si>
  <si>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</si>
  <si>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</si>
  <si>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</si>
  <si>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</si>
  <si>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</si>
  <si>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</si>
  <si>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</si>
  <si>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</si>
  <si>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</si>
  <si>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</si>
  <si>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</si>
  <si>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</si>
  <si>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</si>
  <si>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</si>
  <si>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</si>
  <si>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</si>
  <si>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</si>
  <si>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</si>
  <si>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</si>
  <si>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</si>
  <si>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</si>
  <si>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</si>
  <si>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</si>
  <si>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</si>
  <si>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</si>
  <si>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</si>
  <si>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</si>
  <si>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</si>
  <si>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</si>
  <si>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</si>
  <si>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</si>
  <si>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</si>
  <si>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</si>
  <si>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</si>
  <si>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</si>
  <si>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</si>
  <si>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</si>
  <si>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</si>
  <si>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</si>
  <si>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</si>
  <si>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</si>
  <si>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</si>
  <si>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</si>
  <si>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</si>
  <si>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</si>
  <si>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</si>
  <si>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</si>
  <si>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</si>
  <si>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</si>
  <si>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</si>
  <si>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</si>
  <si>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</si>
  <si>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</si>
  <si>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</si>
  <si>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</si>
  <si>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</si>
  <si>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</si>
  <si>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</si>
  <si>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</si>
  <si>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</si>
  <si>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</si>
  <si>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</si>
  <si>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</si>
  <si>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</si>
  <si>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</si>
  <si>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</si>
  <si>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</si>
  <si>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</si>
  <si>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</si>
  <si>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</si>
  <si>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</si>
  <si>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</si>
  <si>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</si>
  <si>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</si>
  <si>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</si>
  <si>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</si>
  <si>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</si>
  <si>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</si>
  <si>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</si>
  <si>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</si>
  <si>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</si>
  <si>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</si>
  <si>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</si>
  <si>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</si>
  <si>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</si>
  <si>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</si>
  <si>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</si>
  <si>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</si>
  <si>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</si>
  <si>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</si>
  <si>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</si>
  <si>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</si>
  <si>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</si>
  <si>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</si>
  <si>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</si>
  <si>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</si>
  <si>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</si>
  <si>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</si>
  <si>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</si>
  <si>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</si>
  <si>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</si>
  <si>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</si>
  <si>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</si>
  <si>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</si>
  <si>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</si>
  <si>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</si>
  <si>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</si>
  <si>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</si>
  <si>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</si>
  <si>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</si>
  <si>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</si>
  <si>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</si>
  <si>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</si>
  <si>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</si>
  <si>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</si>
  <si>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</si>
  <si>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</si>
  <si>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</si>
  <si>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</si>
  <si>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</si>
  <si>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</si>
  <si>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</si>
  <si>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</si>
  <si>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</si>
  <si>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</si>
  <si>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</si>
  <si>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</si>
  <si>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</si>
  <si>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</si>
  <si>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</si>
  <si>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</si>
  <si>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</si>
  <si>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</si>
  <si>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</si>
  <si>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</si>
  <si>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</si>
  <si>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</si>
  <si>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</si>
  <si>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</si>
  <si>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</si>
  <si>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</si>
  <si>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</si>
  <si>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</si>
  <si>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</si>
  <si>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</si>
  <si>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</si>
  <si>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</si>
  <si>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</si>
  <si>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</si>
  <si>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</si>
  <si>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</si>
  <si>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</si>
  <si>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</si>
  <si>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</si>
  <si>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</si>
  <si>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</si>
  <si>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</si>
  <si>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</si>
  <si>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</si>
  <si>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</si>
  <si>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</si>
  <si>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</si>
  <si>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</si>
  <si>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</si>
  <si>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</si>
  <si>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</si>
  <si>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</si>
  <si>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</si>
  <si>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</si>
  <si>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</si>
  <si>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</si>
  <si>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</si>
  <si>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</si>
  <si>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</si>
  <si>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</si>
  <si>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</si>
  <si>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</si>
  <si>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</si>
  <si>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</si>
  <si>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</si>
  <si>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</si>
  <si>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</si>
  <si>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</si>
  <si>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</si>
  <si>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</si>
  <si>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</si>
  <si>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</si>
  <si>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</si>
  <si>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</si>
  <si>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</si>
  <si>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</si>
  <si>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</si>
  <si>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</si>
  <si>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</si>
  <si>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</si>
  <si>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</si>
  <si>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</si>
  <si>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</si>
  <si>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</si>
  <si>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</si>
  <si>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</si>
  <si>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</si>
  <si>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</si>
  <si>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</si>
  <si>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</si>
  <si>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</si>
  <si>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</si>
  <si>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</si>
  <si>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</si>
  <si>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</si>
  <si>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</si>
  <si>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</si>
  <si>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</si>
  <si>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</si>
  <si>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</si>
  <si>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</si>
  <si>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</si>
  <si>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</si>
  <si>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</si>
  <si>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</si>
  <si>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</si>
  <si>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</si>
  <si>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</si>
  <si>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</si>
  <si>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</si>
  <si>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</si>
  <si>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</si>
  <si>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</si>
  <si>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</si>
  <si>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</si>
  <si>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</si>
  <si>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</si>
  <si>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</si>
  <si>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</si>
  <si>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</si>
  <si>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</si>
  <si>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</si>
  <si>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</si>
  <si>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</si>
  <si>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</si>
  <si>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</si>
  <si>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</si>
  <si>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</si>
  <si>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</si>
  <si>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</si>
  <si>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</si>
  <si>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</si>
  <si>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</si>
  <si>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</si>
  <si>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</si>
  <si>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</si>
  <si>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</si>
  <si>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</si>
  <si>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</si>
  <si>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</si>
  <si>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</si>
  <si>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</si>
  <si>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</si>
  <si>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</si>
  <si>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</si>
  <si>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</si>
  <si>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</si>
  <si>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</si>
  <si>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</si>
  <si>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</si>
  <si>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</si>
  <si>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</si>
  <si>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</si>
  <si>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</si>
  <si>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</si>
  <si>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</si>
  <si>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</si>
  <si>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</si>
  <si>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</si>
  <si>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</si>
  <si>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</si>
  <si>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</si>
  <si>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</si>
  <si>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</si>
  <si>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</si>
  <si>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</si>
  <si>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</si>
  <si>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</si>
  <si>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</si>
  <si>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</si>
  <si>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</si>
  <si>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</si>
  <si>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</si>
  <si>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</si>
  <si>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</si>
  <si>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</si>
  <si>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</si>
  <si>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</si>
  <si>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</si>
  <si>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</si>
  <si>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</si>
  <si>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</si>
  <si>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</si>
  <si>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</si>
  <si>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</si>
  <si>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</si>
  <si>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</si>
  <si>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</si>
  <si>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</si>
  <si>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</si>
  <si>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</si>
  <si>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</si>
  <si>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</si>
  <si>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</si>
  <si>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</si>
  <si>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</si>
  <si>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</si>
  <si>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</si>
  <si>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</si>
  <si>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</si>
  <si>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</si>
  <si>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</si>
  <si>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</si>
  <si>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</si>
  <si>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</si>
  <si>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</si>
  <si>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</si>
  <si>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</si>
  <si>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</si>
  <si>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</si>
  <si>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</si>
  <si>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</si>
  <si>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</si>
  <si>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</si>
  <si>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</si>
  <si>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</si>
  <si>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</si>
  <si>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</si>
  <si>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</si>
  <si>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</si>
  <si>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</si>
  <si>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</si>
  <si>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</si>
  <si>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</si>
  <si>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</si>
  <si>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</si>
  <si>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</si>
  <si>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</si>
  <si>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</si>
  <si>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</si>
  <si>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</si>
  <si>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</si>
  <si>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</si>
  <si>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</si>
  <si>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</si>
  <si>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</si>
  <si>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</si>
  <si>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</si>
  <si>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</si>
  <si>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</si>
  <si>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</si>
  <si>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</si>
  <si>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</si>
  <si>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</si>
  <si>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</si>
  <si>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</si>
  <si>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</si>
  <si>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</si>
  <si>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</si>
  <si>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</si>
  <si>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</si>
  <si>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</si>
  <si>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</si>
  <si>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</si>
  <si>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</si>
  <si>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</si>
  <si>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</si>
  <si>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</si>
  <si>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</si>
  <si>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</si>
  <si>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</si>
  <si>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</si>
  <si>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</si>
  <si>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</si>
  <si>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</si>
  <si>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</si>
  <si>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</si>
  <si>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</si>
  <si>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</si>
  <si>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</si>
  <si>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</si>
  <si>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</si>
  <si>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</si>
  <si>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</si>
  <si>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</si>
  <si>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</si>
  <si>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</si>
  <si>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</si>
  <si>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</si>
  <si>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</si>
  <si>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</si>
  <si>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</si>
  <si>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</si>
  <si>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</si>
  <si>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</si>
  <si>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</si>
  <si>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</si>
  <si>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</si>
  <si>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</si>
  <si>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</si>
  <si>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</si>
  <si>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</si>
  <si>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</si>
  <si>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</si>
  <si>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</si>
  <si>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</si>
  <si>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</si>
  <si>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</si>
  <si>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</si>
  <si>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</si>
  <si>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</si>
  <si>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</si>
  <si>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</si>
  <si>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</si>
  <si>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</si>
  <si>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</si>
  <si>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</si>
  <si>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</si>
  <si>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</si>
  <si>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</si>
  <si>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</si>
  <si>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</si>
  <si>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</si>
  <si>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</si>
  <si>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</si>
  <si>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</si>
  <si>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</si>
  <si>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</si>
  <si>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</si>
  <si>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</si>
  <si>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</si>
  <si>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</si>
  <si>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</si>
  <si>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</si>
  <si>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</si>
  <si>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</si>
  <si>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</si>
  <si>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</si>
  <si>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</si>
  <si>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</si>
  <si>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</si>
  <si>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</si>
  <si>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</si>
  <si>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</si>
  <si>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</si>
  <si>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</si>
  <si>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</si>
  <si>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</si>
  <si>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</si>
  <si>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</si>
  <si>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</si>
  <si>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</si>
  <si>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</si>
  <si>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</si>
  <si>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</si>
  <si>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</si>
  <si>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</si>
  <si>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</si>
  <si>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</si>
  <si>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</si>
  <si>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</si>
  <si>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</si>
  <si>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</si>
  <si>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</si>
  <si>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</si>
  <si>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</si>
  <si>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</si>
  <si>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</si>
  <si>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</si>
  <si>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</si>
  <si>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</si>
  <si>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</si>
  <si>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</si>
  <si>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</si>
  <si>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</si>
  <si>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</si>
  <si>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</si>
  <si>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</si>
  <si>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</si>
  <si>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</si>
  <si>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</si>
  <si>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</si>
  <si>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</si>
  <si>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</si>
  <si>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</si>
  <si>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</si>
  <si>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</si>
  <si>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</si>
  <si>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</si>
  <si>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</si>
  <si>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</si>
  <si>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</si>
  <si>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</si>
  <si>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</si>
  <si>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</si>
  <si>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</si>
  <si>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</si>
  <si>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</si>
  <si>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</si>
  <si>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</si>
  <si>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</si>
  <si>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</si>
  <si>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</si>
  <si>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</si>
  <si>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</si>
  <si>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</si>
  <si>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</si>
  <si>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</si>
  <si>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</si>
  <si>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</si>
  <si>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</si>
  <si>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</si>
  <si>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</si>
  <si>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</si>
  <si>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</si>
  <si>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</si>
  <si>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</si>
  <si>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</si>
  <si>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</si>
  <si>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</si>
  <si>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</si>
  <si>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</si>
  <si>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</si>
  <si>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</si>
  <si>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</si>
  <si>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</si>
  <si>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</si>
  <si>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</si>
  <si>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</si>
  <si>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</si>
  <si>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</si>
  <si>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</si>
  <si>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</si>
  <si>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</si>
  <si>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</si>
  <si>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</si>
  <si>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</si>
  <si>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</si>
  <si>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</si>
  <si>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</si>
  <si>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</si>
  <si>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</si>
  <si>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</si>
  <si>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</si>
  <si>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</si>
  <si>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</si>
  <si>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</si>
  <si>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</si>
  <si>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</si>
  <si>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</si>
  <si>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</si>
  <si>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</si>
  <si>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</si>
  <si>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</si>
  <si>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</si>
  <si>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</si>
  <si>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</si>
  <si>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</si>
  <si>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</si>
  <si>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</si>
  <si>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</si>
  <si>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</si>
  <si>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</si>
  <si>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</si>
  <si>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</si>
  <si>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</si>
  <si>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</si>
  <si>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</si>
  <si>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</si>
  <si>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</si>
  <si>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</si>
  <si>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</si>
  <si>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</si>
  <si>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</si>
  <si>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</si>
  <si>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</si>
  <si>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</si>
  <si>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</si>
  <si>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</si>
  <si>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</si>
  <si>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</si>
  <si>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</si>
  <si>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</si>
  <si>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</si>
  <si>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</si>
  <si>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</si>
  <si>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</si>
  <si>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</si>
  <si>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</si>
  <si>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</si>
  <si>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</si>
  <si>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</si>
  <si>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</si>
  <si>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</si>
  <si>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</si>
  <si>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</si>
  <si>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</si>
  <si>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</si>
  <si>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</si>
  <si>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</si>
  <si>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</si>
  <si>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</si>
  <si>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</si>
  <si>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</si>
  <si>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</si>
  <si>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</si>
  <si>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</si>
  <si>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</si>
  <si>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</si>
  <si>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</si>
  <si>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</si>
  <si>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</si>
  <si>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</si>
  <si>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</si>
  <si>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</si>
  <si>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</si>
  <si>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</si>
  <si>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</si>
  <si>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</si>
  <si>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</si>
  <si>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</si>
  <si>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</si>
  <si>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</si>
  <si>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</si>
  <si>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</si>
  <si>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</si>
  <si>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</si>
  <si>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</si>
  <si>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</si>
  <si>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</si>
  <si>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</si>
  <si>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</si>
  <si>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</si>
  <si>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</si>
  <si>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</si>
  <si>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</si>
  <si>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</si>
  <si>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</si>
  <si>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</si>
  <si>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</si>
  <si>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</si>
  <si>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</si>
  <si>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</si>
  <si>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</si>
  <si>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</si>
  <si>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</si>
  <si>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</si>
  <si>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</si>
  <si>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</si>
  <si>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</si>
  <si>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</si>
  <si>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</si>
  <si>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</si>
  <si>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</si>
  <si>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</si>
  <si>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</si>
  <si>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</si>
  <si>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</si>
  <si>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</si>
  <si>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</si>
  <si>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</si>
  <si>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</si>
  <si>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</si>
  <si>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</si>
  <si>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</si>
  <si>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</si>
  <si>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</si>
  <si>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</si>
  <si>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</si>
  <si>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</si>
  <si>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</si>
  <si>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</si>
  <si>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</si>
  <si>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</si>
  <si>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</si>
  <si>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</si>
  <si>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</si>
  <si>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</si>
  <si>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</si>
  <si>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</si>
  <si>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</si>
  <si>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</si>
  <si>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</si>
  <si>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</si>
  <si>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</si>
  <si>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</si>
  <si>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</si>
  <si>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</si>
  <si>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</si>
  <si>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</si>
  <si>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</si>
  <si>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</si>
  <si>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</si>
  <si>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</si>
  <si>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</si>
  <si>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</si>
  <si>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</si>
  <si>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</si>
  <si>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</si>
  <si>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</si>
  <si>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</si>
  <si>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</si>
  <si>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</si>
  <si>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</si>
  <si>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</si>
  <si>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</si>
  <si>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</si>
  <si>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</si>
  <si>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</si>
  <si>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</si>
  <si>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</si>
  <si>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</si>
  <si>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</si>
  <si>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</si>
  <si>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</si>
  <si>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</si>
  <si>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</si>
  <si>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</si>
  <si>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</si>
  <si>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</si>
  <si>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</si>
  <si>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</si>
  <si>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</si>
  <si>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</si>
  <si>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</si>
  <si>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</si>
  <si>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</si>
  <si>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</si>
  <si>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</si>
  <si>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</si>
  <si>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</si>
  <si>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</si>
  <si>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</si>
  <si>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</si>
  <si>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</si>
  <si>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</si>
  <si>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</si>
  <si>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</si>
  <si>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</si>
  <si>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</si>
  <si>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</si>
  <si>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</si>
  <si>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</si>
  <si>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</si>
  <si>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</si>
  <si>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</si>
  <si>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</si>
  <si>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</si>
  <si>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</si>
  <si>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</si>
  <si>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</si>
  <si>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</si>
  <si>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</si>
  <si>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</si>
  <si>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</si>
  <si>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</si>
  <si>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</si>
  <si>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</si>
  <si>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</si>
  <si>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</si>
  <si>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</si>
  <si>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</si>
  <si>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</si>
  <si>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</si>
  <si>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</si>
  <si>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</si>
  <si>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</si>
  <si>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</si>
  <si>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</si>
  <si>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</si>
  <si>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</si>
  <si>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</si>
  <si>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</si>
  <si>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</si>
  <si>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</si>
  <si>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</si>
  <si>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</si>
  <si>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</si>
  <si>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</si>
  <si>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</si>
  <si>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</si>
  <si>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</si>
  <si>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</si>
  <si>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</si>
  <si>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</si>
  <si>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</si>
  <si>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</si>
  <si>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</si>
  <si>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</si>
  <si>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</si>
  <si>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</si>
  <si>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</si>
  <si>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</si>
  <si>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</si>
  <si>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</si>
  <si>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</si>
  <si>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</si>
  <si>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</si>
  <si>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</si>
  <si>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</si>
  <si>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</si>
  <si>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</si>
  <si>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</si>
  <si>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</si>
  <si>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</si>
  <si>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</si>
  <si>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</si>
  <si>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</si>
  <si>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</si>
  <si>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</si>
  <si>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</si>
  <si>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</si>
  <si>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</si>
  <si>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</si>
  <si>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</si>
  <si>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</si>
  <si>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</si>
  <si>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</si>
  <si>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</si>
  <si>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</si>
  <si>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</si>
  <si>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</si>
  <si>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</si>
  <si>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</si>
  <si>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</si>
  <si>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</si>
  <si>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</si>
  <si>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</si>
  <si>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</si>
  <si>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</si>
  <si>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</si>
  <si>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</si>
  <si>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</si>
  <si>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</si>
  <si>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</si>
  <si>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</si>
  <si>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</si>
  <si>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</si>
  <si>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</si>
  <si>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</si>
  <si>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</si>
  <si>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</si>
  <si>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</si>
  <si>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</si>
  <si>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</si>
  <si>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</si>
  <si>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</si>
  <si>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</si>
  <si>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</si>
  <si>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</si>
  <si>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</si>
  <si>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</si>
  <si>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</si>
  <si>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</si>
  <si>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</si>
  <si>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</si>
  <si>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</si>
  <si>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</si>
  <si>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</si>
  <si>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</si>
  <si>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</si>
  <si>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</si>
  <si>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</si>
  <si>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</si>
  <si>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</si>
  <si>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</si>
  <si>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</si>
  <si>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</si>
  <si>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</si>
  <si>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</si>
  <si>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</si>
  <si>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</si>
  <si>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</si>
  <si>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</si>
  <si>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</si>
  <si>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</si>
  <si>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</si>
  <si>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</si>
  <si>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</si>
  <si>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</si>
  <si>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</si>
  <si>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</si>
  <si>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</si>
  <si>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</si>
  <si>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</si>
  <si>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</si>
  <si>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</si>
  <si>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</si>
  <si>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</si>
  <si>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</si>
  <si>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</si>
  <si>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</si>
  <si>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</si>
  <si>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</si>
  <si>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</si>
  <si>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</si>
  <si>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</si>
  <si>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</si>
  <si>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</si>
  <si>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</si>
  <si>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</si>
  <si>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</si>
  <si>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</si>
  <si>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</si>
  <si>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</si>
  <si>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</si>
  <si>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</si>
  <si>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</si>
  <si>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</si>
  <si>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</si>
  <si>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</si>
  <si>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</si>
  <si>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</si>
  <si>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</si>
  <si>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</si>
  <si>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</si>
  <si>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</si>
  <si>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</si>
  <si>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</si>
  <si>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</si>
  <si>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</si>
  <si>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</si>
  <si>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</si>
  <si>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</si>
  <si>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</si>
  <si>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</si>
  <si>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</si>
  <si>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</si>
  <si>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</si>
  <si>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</si>
  <si>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</si>
  <si>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</si>
  <si>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</si>
  <si>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</si>
  <si>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</si>
  <si>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</si>
  <si>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</si>
  <si>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</si>
  <si>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</si>
  <si>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</si>
  <si>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</si>
  <si>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</si>
  <si>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</si>
  <si>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</si>
  <si>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</si>
  <si>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</si>
  <si>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</si>
  <si>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</si>
  <si>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</si>
  <si>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</si>
  <si>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</si>
  <si>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</si>
  <si>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</si>
  <si>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</si>
  <si>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</si>
  <si>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</si>
  <si>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</si>
  <si>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</si>
  <si>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</si>
  <si>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</si>
  <si>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</si>
  <si>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</si>
  <si>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</si>
  <si>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</si>
  <si>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</si>
  <si>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</si>
  <si>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</si>
  <si>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</si>
  <si>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</si>
  <si>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</si>
  <si>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</si>
  <si>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</si>
  <si>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</si>
  <si>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</si>
  <si>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</si>
  <si>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</si>
  <si>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</si>
  <si>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</si>
  <si>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</si>
  <si>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</si>
  <si>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</si>
  <si>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</si>
  <si>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</si>
  <si>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</si>
  <si>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</si>
  <si>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</si>
  <si>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</si>
  <si>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</si>
  <si>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</si>
  <si>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</si>
  <si>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</si>
  <si>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</si>
  <si>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</si>
  <si>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</si>
  <si>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</si>
  <si>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</si>
  <si>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</si>
  <si>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</si>
  <si>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</si>
  <si>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</si>
  <si>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</si>
  <si>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</si>
  <si>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</si>
  <si>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</si>
  <si>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</si>
  <si>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</si>
  <si>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</si>
  <si>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</si>
  <si>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</si>
  <si>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</si>
  <si>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</si>
  <si>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</si>
  <si>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</si>
  <si>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</si>
  <si>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</si>
  <si>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</si>
  <si>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</si>
  <si>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</si>
  <si>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</si>
  <si>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</si>
  <si>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</si>
  <si>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</si>
  <si>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</si>
  <si>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</si>
  <si>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</si>
  <si>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</si>
  <si>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</si>
  <si>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</si>
  <si>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</si>
  <si>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</si>
  <si>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</si>
  <si>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</si>
  <si>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</si>
  <si>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</si>
  <si>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</si>
  <si>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</si>
  <si>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</si>
  <si>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</si>
  <si>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</si>
  <si>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</si>
  <si>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</si>
  <si>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</si>
  <si>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</si>
  <si>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</si>
  <si>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</si>
  <si>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</si>
  <si>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</si>
  <si>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</si>
  <si>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</si>
  <si>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</si>
  <si>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</si>
  <si>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</si>
  <si>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</si>
  <si>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</si>
  <si>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</si>
  <si>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</si>
  <si>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</si>
  <si>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</si>
  <si>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</si>
  <si>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</si>
  <si>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</si>
  <si>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</si>
  <si>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</si>
  <si>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</si>
  <si>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</si>
  <si>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</si>
  <si>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</si>
  <si>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</si>
  <si>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</si>
  <si>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</si>
  <si>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</si>
  <si>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</si>
  <si>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</si>
  <si>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</si>
  <si>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</si>
  <si>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</si>
  <si>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</si>
  <si>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</si>
  <si>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</si>
  <si>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</si>
  <si>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</si>
  <si>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</si>
  <si>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</si>
  <si>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</si>
  <si>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</si>
  <si>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</si>
  <si>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</si>
  <si>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</si>
  <si>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</si>
  <si>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</si>
  <si>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</si>
  <si>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</si>
  <si>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</si>
  <si>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</si>
  <si>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</si>
  <si>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</si>
  <si>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</si>
  <si>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</si>
  <si>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</si>
  <si>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</si>
  <si>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</si>
  <si>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</si>
  <si>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</si>
  <si>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</si>
  <si>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</si>
  <si>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</si>
  <si>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</si>
  <si>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</si>
  <si>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</si>
  <si>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</si>
  <si>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</si>
  <si>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</si>
  <si>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</si>
  <si>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</si>
  <si>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</si>
  <si>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</si>
  <si>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</si>
  <si>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</si>
  <si>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</si>
  <si>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</si>
  <si>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</si>
  <si>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</si>
  <si>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</si>
  <si>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</si>
  <si>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</si>
  <si>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</si>
  <si>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</si>
  <si>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</si>
  <si>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</si>
  <si>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</si>
  <si>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</si>
  <si>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</si>
  <si>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</si>
  <si>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</si>
  <si>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</si>
  <si>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</si>
  <si>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</si>
  <si>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</si>
  <si>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</si>
  <si>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</si>
  <si>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</si>
  <si>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</si>
  <si>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</si>
  <si>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</si>
  <si>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</si>
  <si>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</si>
  <si>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</si>
  <si>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</si>
  <si>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</si>
  <si>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</si>
  <si>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</si>
  <si>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</si>
  <si>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</si>
  <si>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</si>
  <si>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</si>
  <si>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</si>
  <si>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</si>
  <si>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</si>
  <si>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</si>
  <si>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</si>
  <si>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</si>
  <si>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</si>
  <si>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</si>
  <si>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</si>
  <si>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</si>
  <si>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</si>
  <si>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</si>
  <si>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</si>
  <si>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</si>
  <si>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</si>
  <si>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</si>
  <si>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</si>
  <si>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</si>
  <si>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</si>
  <si>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</si>
  <si>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</si>
  <si>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</si>
  <si>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</si>
  <si>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</si>
  <si>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</si>
  <si>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</si>
  <si>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</si>
  <si>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</si>
  <si>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</si>
  <si>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</si>
  <si>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</si>
  <si>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</si>
  <si>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</si>
  <si>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</si>
  <si>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</si>
  <si>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</si>
  <si>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</si>
  <si>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</si>
  <si>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</si>
  <si>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</si>
  <si>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</si>
  <si>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</si>
  <si>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</si>
  <si>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</si>
  <si>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</si>
  <si>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</si>
  <si>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</si>
  <si>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</si>
  <si>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</si>
  <si>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</si>
  <si>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</si>
  <si>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</si>
  <si>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</si>
  <si>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</si>
  <si>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</si>
  <si>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</si>
  <si>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</si>
  <si>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</si>
  <si>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</si>
  <si>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</si>
  <si>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</si>
  <si>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</si>
  <si>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</si>
  <si>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</si>
  <si>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</si>
  <si>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</si>
  <si>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</si>
  <si>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</si>
  <si>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</si>
  <si>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</si>
  <si>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</si>
  <si>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</si>
  <si>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</si>
  <si>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</si>
  <si>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</si>
  <si>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</si>
  <si>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</si>
  <si>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</si>
  <si>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</si>
  <si>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</si>
  <si>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</si>
  <si>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</si>
  <si>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</si>
  <si>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</si>
  <si>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</si>
  <si>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</si>
  <si>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</si>
  <si>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</si>
  <si>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</si>
  <si>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</si>
  <si>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</si>
  <si>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</si>
  <si>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</si>
  <si>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</si>
  <si>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</si>
  <si>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</si>
  <si>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</si>
  <si>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</si>
  <si>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</si>
  <si>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</si>
  <si>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</si>
  <si>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</si>
  <si>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</si>
  <si>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</si>
  <si>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</si>
  <si>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</si>
  <si>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</si>
  <si>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</si>
  <si>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</si>
  <si>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</si>
  <si>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</si>
  <si>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</si>
  <si>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</si>
  <si>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</si>
  <si>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</si>
  <si>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</si>
  <si>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</si>
  <si>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</si>
  <si>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</si>
  <si>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</si>
  <si>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</si>
  <si>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</si>
  <si>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</si>
  <si>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</si>
  <si>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</si>
  <si>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</si>
  <si>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</si>
  <si>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</si>
  <si>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</si>
  <si>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</si>
  <si>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</si>
  <si>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</si>
  <si>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</si>
  <si>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</si>
  <si>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</si>
  <si>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</si>
  <si>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</si>
  <si>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</si>
  <si>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</si>
  <si>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</si>
  <si>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</si>
  <si>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</si>
  <si>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</si>
  <si>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</si>
  <si>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</si>
  <si>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</si>
  <si>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</si>
  <si>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</si>
  <si>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</si>
  <si>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</si>
  <si>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</si>
  <si>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</si>
  <si>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</si>
  <si>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</si>
  <si>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</si>
  <si>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</si>
  <si>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</si>
  <si>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</si>
  <si>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</si>
  <si>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</si>
  <si>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</si>
  <si>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</si>
  <si>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</si>
  <si>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</si>
  <si>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</si>
  <si>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</si>
  <si>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</si>
  <si>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</si>
  <si>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</si>
  <si>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</si>
  <si>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</si>
  <si>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</si>
  <si>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</si>
  <si>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</si>
  <si>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</si>
  <si>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</si>
  <si>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</si>
  <si>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</si>
  <si>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</si>
  <si>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</si>
  <si>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</si>
  <si>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</si>
  <si>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</si>
  <si>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</si>
  <si>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</si>
  <si>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</si>
  <si>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</si>
  <si>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</si>
  <si>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</si>
  <si>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</si>
  <si>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</si>
  <si>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</si>
  <si>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</si>
  <si>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</si>
  <si>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</si>
  <si>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</si>
  <si>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</si>
  <si>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</si>
  <si>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</si>
  <si>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</si>
  <si>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</si>
  <si>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</si>
  <si>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</si>
  <si>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</si>
  <si>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</si>
  <si>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</si>
  <si>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</si>
  <si>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</si>
  <si>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</si>
  <si>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</si>
  <si>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</si>
  <si>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</si>
  <si>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</si>
  <si>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</si>
  <si>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</si>
  <si>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</si>
  <si>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</si>
  <si>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</si>
  <si>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</si>
  <si>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</si>
  <si>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</si>
  <si>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</si>
  <si>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</si>
  <si>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</si>
  <si>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</si>
  <si>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</si>
  <si>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</si>
  <si>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</si>
  <si>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</si>
  <si>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</si>
  <si>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</si>
  <si>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</si>
  <si>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</si>
  <si>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</si>
  <si>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</si>
  <si>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</si>
  <si>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</si>
  <si>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</si>
  <si>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</si>
  <si>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</si>
  <si>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</si>
  <si>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</si>
  <si>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</si>
  <si>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</si>
  <si>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</si>
  <si>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</si>
  <si>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</si>
  <si>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</si>
  <si>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</si>
  <si>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</si>
  <si>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</si>
  <si>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</si>
  <si>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</si>
  <si>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</si>
  <si>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</si>
  <si>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</si>
  <si>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</si>
  <si>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</si>
  <si>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</si>
  <si>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</si>
  <si>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</si>
  <si>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</si>
  <si>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</si>
  <si>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</si>
  <si>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</si>
  <si>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</si>
  <si>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</si>
  <si>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</si>
  <si>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</si>
  <si>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</si>
  <si>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</si>
  <si>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</si>
  <si>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</si>
  <si>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</si>
  <si>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</si>
  <si>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</si>
  <si>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</si>
  <si>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</si>
  <si>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</si>
  <si>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</si>
  <si>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</si>
  <si>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</si>
  <si>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</si>
  <si>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</si>
  <si>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</si>
  <si>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</si>
  <si>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</si>
  <si>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</si>
  <si>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</si>
  <si>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</si>
  <si>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</si>
  <si>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</si>
  <si>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</si>
  <si>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</si>
  <si>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</si>
  <si>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</si>
  <si>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</si>
  <si>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</si>
  <si>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</si>
  <si>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</si>
  <si>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</si>
  <si>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</si>
  <si>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</si>
  <si>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</si>
  <si>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</si>
  <si>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</si>
  <si>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</si>
  <si>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</si>
  <si>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</si>
  <si>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</si>
  <si>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</si>
  <si>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</si>
  <si>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</si>
  <si>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</si>
  <si>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</si>
  <si>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</si>
  <si>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</si>
  <si>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</si>
  <si>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</si>
  <si>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</si>
  <si>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</si>
  <si>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</si>
  <si>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</si>
  <si>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</si>
  <si>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</si>
  <si>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</si>
  <si>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</si>
  <si>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</si>
  <si>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</si>
  <si>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</si>
  <si>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</si>
  <si>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</si>
  <si>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</si>
  <si>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</si>
  <si>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</si>
  <si>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</si>
  <si>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</si>
  <si>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</si>
  <si>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</si>
  <si>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</si>
  <si>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</si>
  <si>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</si>
  <si>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</si>
  <si>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</si>
  <si>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</si>
  <si>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</si>
  <si>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</si>
  <si>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</si>
  <si>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</si>
  <si>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</si>
  <si>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</si>
  <si>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</si>
  <si>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</si>
  <si>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</si>
  <si>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</si>
  <si>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</si>
  <si>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</si>
  <si>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</si>
  <si>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</si>
  <si>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</si>
  <si>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</si>
  <si>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</si>
  <si>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</si>
  <si>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</si>
  <si>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</si>
  <si>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</si>
  <si>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</si>
  <si>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</si>
  <si>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</si>
  <si>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</si>
  <si>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</si>
  <si>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</si>
  <si>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</si>
  <si>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</si>
  <si>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</si>
  <si>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</si>
  <si>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</si>
  <si>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</si>
  <si>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</si>
  <si>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</si>
  <si>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</si>
  <si>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</si>
  <si>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</si>
  <si>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</si>
  <si>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</si>
  <si>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</si>
  <si>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</si>
  <si>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</si>
  <si>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</si>
  <si>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</si>
  <si>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</si>
  <si>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</si>
  <si>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</si>
  <si>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</si>
  <si>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</si>
  <si>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</si>
  <si>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</si>
  <si>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</si>
  <si>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</si>
  <si>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</si>
  <si>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</si>
  <si>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</si>
  <si>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</si>
  <si>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</si>
  <si>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</si>
  <si>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</si>
  <si>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</si>
  <si>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</si>
  <si>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</si>
  <si>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</si>
  <si>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</si>
  <si>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</si>
  <si>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</si>
  <si>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</si>
  <si>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</si>
  <si>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</si>
  <si>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</si>
  <si>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</si>
  <si>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</si>
  <si>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</si>
  <si>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</si>
  <si>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</si>
  <si>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</si>
  <si>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</si>
  <si>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</si>
  <si>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</si>
  <si>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</si>
  <si>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</si>
  <si>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</si>
  <si>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</si>
  <si>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</si>
  <si>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</si>
  <si>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</si>
  <si>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</si>
  <si>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</si>
  <si>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</si>
  <si>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</si>
  <si>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</si>
  <si>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</si>
  <si>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</si>
  <si>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</si>
  <si>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</si>
  <si>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</si>
  <si>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</si>
  <si>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</si>
  <si>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</si>
  <si>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</si>
  <si>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</si>
  <si>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</si>
  <si>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</si>
  <si>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</si>
  <si>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</si>
  <si>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</si>
  <si>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</si>
  <si>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</si>
  <si>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</si>
  <si>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</si>
  <si>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</si>
  <si>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</si>
  <si>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</si>
  <si>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</si>
  <si>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</si>
  <si>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</si>
  <si>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</si>
  <si>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</si>
  <si>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</si>
  <si>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</si>
  <si>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</si>
  <si>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</si>
  <si>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</si>
  <si>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</si>
  <si>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</si>
  <si>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</si>
  <si>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</si>
  <si>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</si>
  <si>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</si>
  <si>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</si>
  <si>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</si>
  <si>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</si>
  <si>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</si>
  <si>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</si>
  <si>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</si>
  <si>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</si>
  <si>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</si>
  <si>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</si>
  <si>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</si>
  <si>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</si>
  <si>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</si>
  <si>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</si>
  <si>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</si>
  <si>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</si>
  <si>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</si>
  <si>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</si>
  <si>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</si>
  <si>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</si>
  <si>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</si>
  <si>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</si>
  <si>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</si>
  <si>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</si>
  <si>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</si>
  <si>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</si>
  <si>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</si>
  <si>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</si>
  <si>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</si>
  <si>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</si>
  <si>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</si>
  <si>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</si>
  <si>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</si>
  <si>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</si>
  <si>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</si>
  <si>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</si>
  <si>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</si>
  <si>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</si>
  <si>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</si>
  <si>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</si>
  <si>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</si>
  <si>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</si>
  <si>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</si>
  <si>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</si>
  <si>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</si>
  <si>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</si>
  <si>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</si>
  <si>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</si>
  <si>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</si>
  <si>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</si>
  <si>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</si>
  <si>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</si>
  <si>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</si>
  <si>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</si>
  <si>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</si>
  <si>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</si>
  <si>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</si>
  <si>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</si>
  <si>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</si>
  <si>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</si>
  <si>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</si>
  <si>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</si>
  <si>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</si>
  <si>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</si>
  <si>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</si>
  <si>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</si>
  <si>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</si>
  <si>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</si>
  <si>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</si>
  <si>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</si>
  <si>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</si>
  <si>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</si>
  <si>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</si>
  <si>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</si>
  <si>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</si>
  <si>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</si>
  <si>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</si>
  <si>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</si>
  <si>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</si>
  <si>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</si>
  <si>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</si>
  <si>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</si>
  <si>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</si>
  <si>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</si>
  <si>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</si>
  <si>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</si>
  <si>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</si>
  <si>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</si>
  <si>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</si>
  <si>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</si>
  <si>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</si>
  <si>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</si>
  <si>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</si>
  <si>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</si>
  <si>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</si>
  <si>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</si>
  <si>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</si>
  <si>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</si>
  <si>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</si>
  <si>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</si>
  <si>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</si>
  <si>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</si>
  <si>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</si>
  <si>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</si>
  <si>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</si>
  <si>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</si>
  <si>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</si>
  <si>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</si>
  <si>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</si>
  <si>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</si>
  <si>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</si>
  <si>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</si>
  <si>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</si>
  <si>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</si>
  <si>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</si>
  <si>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</si>
  <si>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</si>
  <si>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</si>
  <si>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</si>
  <si>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</si>
  <si>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</si>
  <si>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</si>
  <si>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</si>
  <si>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</si>
  <si>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</si>
  <si>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</si>
  <si>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</si>
  <si>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</si>
  <si>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</si>
  <si>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</si>
  <si>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</si>
  <si>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</si>
  <si>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</si>
  <si>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</si>
  <si>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</si>
  <si>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</si>
  <si>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</si>
  <si>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</si>
  <si>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</si>
  <si>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</si>
  <si>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</si>
  <si>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</si>
  <si>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</si>
  <si>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</si>
  <si>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</si>
  <si>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</si>
  <si>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</si>
  <si>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</si>
  <si>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</si>
  <si>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</si>
  <si>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</si>
  <si>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</si>
  <si>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</si>
  <si>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</si>
  <si>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</si>
  <si>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</si>
  <si>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</si>
  <si>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</si>
  <si>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</si>
  <si>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</si>
  <si>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</si>
  <si>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</si>
  <si>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</si>
  <si>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</si>
  <si>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</si>
  <si>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</si>
  <si>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</si>
  <si>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</si>
  <si>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</si>
  <si>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</si>
  <si>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</si>
  <si>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</si>
  <si>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</si>
  <si>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</si>
  <si>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</si>
  <si>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</si>
  <si>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</si>
  <si>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</si>
  <si>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</si>
  <si>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</si>
  <si>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</si>
  <si>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</si>
  <si>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</si>
  <si>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</si>
  <si>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</si>
  <si>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</si>
  <si>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</si>
  <si>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</si>
  <si>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</si>
  <si>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</si>
  <si>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</si>
  <si>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</si>
  <si>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</si>
  <si>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</si>
  <si>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</si>
  <si>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</si>
  <si>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</si>
  <si>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</si>
  <si>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</si>
  <si>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</si>
  <si>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</si>
  <si>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</si>
  <si>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</si>
  <si>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</si>
  <si>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</si>
  <si>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</si>
  <si>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</si>
  <si>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</si>
  <si>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</si>
  <si>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</si>
  <si>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</si>
  <si>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</si>
  <si>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</si>
  <si>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</si>
  <si>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</si>
  <si>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</si>
  <si>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</si>
  <si>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</si>
  <si>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</si>
  <si>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</si>
  <si>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</si>
  <si>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</si>
  <si>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</si>
  <si>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</si>
  <si>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</si>
  <si>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</si>
  <si>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</si>
  <si>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</si>
  <si>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</si>
  <si>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</si>
  <si>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</si>
  <si>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</si>
  <si>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</si>
  <si>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</si>
  <si>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</si>
  <si>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</si>
  <si>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</si>
  <si>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</si>
  <si>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</si>
  <si>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</si>
  <si>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</si>
  <si>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</si>
  <si>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</si>
  <si>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</si>
  <si>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</si>
  <si>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</si>
  <si>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</si>
  <si>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</si>
  <si>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</si>
  <si>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</si>
  <si>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</si>
  <si>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</si>
  <si>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</si>
  <si>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</si>
  <si>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</si>
  <si>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</si>
  <si>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</si>
  <si>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</si>
  <si>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</si>
  <si>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</si>
  <si>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</si>
  <si>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</si>
  <si>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</si>
  <si>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</si>
  <si>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</si>
  <si>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</si>
  <si>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</si>
  <si>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</si>
  <si>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</si>
  <si>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</si>
  <si>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</si>
  <si>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</si>
  <si>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</si>
  <si>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</si>
  <si>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</si>
  <si>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</si>
  <si>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</si>
  <si>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</si>
  <si>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</si>
  <si>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</si>
  <si>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</si>
  <si>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</si>
  <si>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</si>
  <si>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</si>
  <si>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</si>
  <si>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</si>
  <si>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</si>
  <si>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</si>
  <si>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</si>
  <si>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</si>
  <si>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</si>
  <si>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</si>
  <si>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</si>
  <si>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</si>
  <si>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</si>
  <si>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</si>
  <si>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</si>
  <si>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</si>
  <si>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</si>
  <si>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</si>
  <si>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</si>
  <si>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</si>
  <si>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</si>
  <si>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</si>
  <si>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</si>
  <si>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</si>
  <si>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</si>
  <si>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</si>
  <si>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</si>
  <si>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</si>
  <si>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</si>
  <si>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</si>
  <si>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</si>
  <si>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</si>
  <si>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</si>
  <si>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</si>
  <si>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</si>
  <si>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</si>
  <si>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</si>
  <si>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</si>
  <si>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</si>
  <si>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</si>
  <si>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</si>
  <si>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</si>
  <si>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</si>
  <si>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</si>
  <si>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</si>
  <si>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</si>
  <si>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</si>
  <si>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</si>
  <si>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</si>
  <si>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</si>
  <si>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</si>
  <si>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</si>
  <si>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</si>
  <si>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</si>
  <si>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</si>
  <si>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</si>
  <si>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</si>
  <si>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</si>
  <si>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</si>
  <si>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</si>
  <si>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</si>
  <si>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</si>
  <si>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</si>
  <si>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</si>
  <si>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</si>
  <si>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</si>
  <si>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</si>
  <si>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</si>
  <si>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</si>
  <si>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</si>
  <si>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</si>
  <si>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</si>
  <si>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</si>
  <si>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</si>
  <si>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</si>
  <si>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</si>
  <si>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</si>
  <si>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</si>
  <si>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</si>
  <si>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</si>
  <si>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</si>
  <si>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</si>
  <si>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</si>
  <si>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</si>
  <si>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</si>
  <si>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</si>
  <si>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</si>
  <si>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</si>
  <si>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</si>
  <si>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</si>
  <si>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</si>
  <si>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</si>
  <si>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</si>
  <si>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</si>
  <si>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</si>
  <si>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</si>
  <si>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</si>
  <si>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</si>
  <si>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</si>
  <si>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</si>
  <si>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</si>
  <si>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</si>
  <si>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</si>
  <si>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</si>
  <si>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</si>
  <si>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</si>
  <si>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</si>
  <si>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</si>
  <si>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</si>
  <si>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</si>
  <si>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</si>
  <si>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</si>
  <si>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</si>
  <si>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</si>
  <si>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</si>
  <si>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</si>
  <si>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</si>
  <si>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</si>
  <si>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</si>
  <si>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</si>
  <si>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</si>
  <si>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</si>
  <si>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</si>
  <si>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</si>
  <si>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</si>
  <si>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</si>
  <si>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</si>
  <si>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</si>
  <si>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</si>
  <si>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</si>
  <si>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</si>
  <si>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</si>
  <si>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</si>
  <si>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</si>
  <si>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</si>
  <si>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</si>
  <si>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</si>
  <si>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</si>
  <si>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</si>
  <si>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</si>
  <si>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</si>
  <si>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</si>
  <si>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</si>
  <si>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</si>
  <si>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</si>
  <si>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</si>
  <si>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</si>
  <si>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</si>
  <si>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</si>
  <si>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</si>
  <si>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</si>
  <si>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</si>
  <si>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</si>
  <si>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</si>
  <si>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</si>
  <si>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</si>
  <si>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</si>
  <si>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</si>
  <si>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</si>
  <si>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</si>
  <si>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</si>
  <si>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</si>
  <si>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</si>
  <si>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</si>
  <si>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</si>
  <si>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</si>
  <si>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</si>
  <si>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</si>
  <si>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</si>
  <si>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</si>
  <si>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</si>
  <si>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</si>
  <si>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</si>
  <si>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</si>
  <si>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</si>
  <si>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</si>
  <si>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</si>
  <si>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</si>
  <si>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</si>
  <si>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</si>
  <si>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</si>
  <si>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</si>
  <si>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</si>
  <si>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</si>
  <si>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</si>
  <si>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</si>
  <si>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</si>
  <si>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</si>
  <si>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</si>
  <si>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</si>
  <si>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</si>
  <si>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</si>
  <si>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</si>
  <si>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</si>
  <si>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</si>
  <si>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</si>
  <si>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</si>
  <si>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</si>
  <si>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</si>
  <si>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</si>
  <si>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</si>
  <si>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</si>
  <si>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</si>
  <si>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</si>
  <si>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</si>
  <si>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</si>
  <si>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</si>
  <si>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</si>
  <si>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</si>
  <si>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</si>
  <si>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</si>
  <si>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</si>
  <si>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</si>
  <si>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</si>
  <si>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</si>
  <si>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</si>
  <si>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</si>
  <si>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</si>
  <si>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</si>
  <si>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</si>
  <si>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</si>
  <si>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</si>
  <si>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</si>
  <si>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</si>
  <si>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</si>
  <si>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</si>
  <si>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</si>
  <si>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</si>
  <si>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</si>
  <si>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</si>
  <si>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</si>
  <si>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</si>
  <si>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</si>
  <si>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</si>
  <si>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</si>
  <si>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</si>
  <si>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</si>
  <si>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</si>
  <si>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</si>
  <si>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</si>
  <si>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</si>
  <si>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</si>
  <si>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</si>
  <si>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</si>
  <si>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</si>
  <si>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</si>
  <si>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</si>
  <si>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</si>
  <si>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</si>
  <si>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</si>
  <si>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</si>
  <si>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</si>
  <si>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</si>
  <si>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</si>
  <si>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</si>
  <si>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</si>
  <si>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</si>
  <si>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</si>
  <si>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</si>
  <si>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</si>
  <si>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</si>
  <si>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</si>
  <si>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</si>
  <si>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</si>
  <si>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</si>
  <si>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</si>
  <si>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</si>
  <si>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</si>
  <si>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</si>
  <si>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</si>
  <si>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</si>
  <si>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</si>
  <si>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</si>
  <si>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</si>
  <si>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</si>
  <si>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</si>
  <si>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</si>
  <si>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</si>
  <si>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</si>
  <si>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</si>
  <si>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</si>
  <si>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</si>
  <si>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</si>
  <si>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</si>
  <si>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</si>
  <si>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</si>
  <si>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</si>
  <si>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</si>
  <si>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</si>
  <si>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</si>
  <si>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</si>
  <si>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</si>
  <si>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</si>
  <si>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</si>
  <si>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</si>
  <si>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</si>
  <si>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</si>
  <si>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</si>
  <si>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</si>
  <si>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</si>
  <si>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</si>
  <si>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</si>
  <si>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</si>
  <si>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</si>
  <si>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</si>
  <si>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</si>
  <si>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</si>
  <si>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</si>
  <si>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</si>
  <si>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</si>
  <si>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</si>
  <si>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</si>
  <si>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</si>
  <si>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</si>
  <si>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</si>
  <si>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</si>
  <si>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</si>
  <si>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</si>
  <si>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</si>
  <si>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</si>
  <si>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</si>
  <si>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</si>
  <si>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</si>
  <si>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</si>
  <si>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</si>
  <si>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</si>
  <si>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</si>
  <si>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</si>
  <si>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</si>
  <si>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</si>
  <si>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</si>
  <si>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</si>
  <si>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</si>
  <si>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</si>
  <si>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</si>
  <si>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</si>
  <si>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</si>
  <si>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</si>
  <si>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</si>
  <si>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</si>
  <si>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</si>
  <si>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</si>
  <si>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</si>
  <si>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</si>
  <si>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</si>
  <si>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</si>
  <si>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</si>
  <si>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</si>
  <si>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</si>
  <si>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</si>
  <si>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</si>
  <si>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</si>
  <si>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</si>
  <si>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</si>
  <si>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</si>
  <si>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</si>
  <si>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</si>
  <si>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</si>
  <si>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</si>
  <si>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</si>
  <si>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</si>
  <si>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</si>
  <si>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</si>
  <si>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</si>
  <si>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</si>
  <si>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</si>
  <si>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</si>
  <si>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</si>
  <si>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</si>
  <si>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</si>
  <si>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</si>
  <si>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</si>
  <si>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</si>
  <si>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</si>
  <si>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</si>
  <si>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</si>
  <si>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</si>
  <si>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</si>
  <si>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</si>
  <si>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</si>
  <si>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</si>
  <si>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</si>
  <si>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</si>
  <si>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</si>
  <si>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</si>
  <si>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</si>
  <si>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</si>
  <si>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</si>
  <si>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</si>
  <si>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</si>
  <si>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</si>
  <si>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</si>
  <si>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</si>
  <si>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</si>
  <si>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</si>
  <si>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</si>
  <si>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</si>
  <si>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</si>
  <si>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</si>
  <si>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</si>
  <si>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</si>
  <si>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</si>
  <si>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</si>
  <si>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</si>
  <si>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</si>
  <si>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</si>
  <si>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</si>
  <si>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</si>
  <si>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</si>
  <si>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</si>
  <si>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</si>
  <si>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</si>
  <si>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</si>
  <si>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</si>
  <si>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</si>
  <si>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</si>
  <si>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</si>
  <si>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</si>
  <si>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</si>
  <si>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</si>
  <si>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</si>
  <si>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</si>
  <si>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</si>
  <si>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</si>
  <si>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</si>
  <si>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</si>
  <si>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</si>
  <si>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</si>
  <si>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</si>
  <si>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</si>
  <si>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</si>
  <si>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</si>
  <si>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</si>
  <si>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</si>
  <si>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</si>
  <si>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</si>
  <si>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</si>
  <si>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</si>
  <si>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</si>
  <si>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</si>
  <si>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</si>
  <si>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</si>
  <si>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</si>
  <si>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</si>
  <si>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</si>
  <si>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</si>
  <si>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</si>
  <si>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</si>
  <si>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</si>
  <si>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</si>
  <si>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</si>
  <si>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</si>
  <si>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</si>
  <si>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</si>
  <si>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</si>
  <si>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</si>
  <si>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</si>
  <si>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</si>
  <si>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</si>
  <si>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</si>
  <si>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</si>
  <si>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</si>
  <si>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</si>
  <si>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</si>
  <si>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</si>
  <si>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</si>
  <si>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</si>
  <si>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</si>
  <si>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</si>
  <si>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</si>
  <si>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</si>
  <si>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</si>
  <si>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</si>
  <si>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</si>
  <si>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</si>
  <si>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</si>
  <si>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</si>
  <si>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</si>
  <si>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</si>
  <si>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</si>
  <si>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</si>
  <si>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</si>
  <si>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</si>
  <si>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</si>
  <si>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</si>
  <si>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</si>
  <si>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</si>
  <si>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</si>
  <si>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</si>
  <si>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</si>
  <si>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</si>
  <si>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</si>
  <si>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</si>
  <si>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</si>
  <si>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</si>
  <si>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</si>
  <si>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</si>
  <si>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</si>
  <si>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</si>
  <si>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</si>
  <si>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</si>
  <si>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</si>
  <si>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</si>
  <si>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</si>
  <si>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</si>
  <si>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</si>
  <si>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</si>
  <si>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</si>
  <si>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</si>
  <si>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</si>
  <si>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</si>
  <si>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</si>
  <si>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</si>
  <si>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</si>
  <si>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</si>
  <si>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</si>
  <si>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</si>
  <si>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</si>
  <si>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</si>
  <si>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</si>
  <si>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</si>
  <si>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</si>
  <si>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</si>
  <si>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</si>
  <si>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</si>
  <si>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</si>
  <si>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</si>
  <si>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</si>
  <si>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</si>
  <si>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</si>
  <si>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</si>
  <si>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</si>
  <si>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</si>
  <si>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</si>
  <si>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</si>
  <si>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</si>
  <si>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</si>
  <si>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</si>
  <si>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</si>
  <si>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</si>
  <si>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</si>
  <si>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</si>
  <si>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</si>
  <si>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</si>
  <si>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</si>
  <si>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</si>
  <si>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</si>
  <si>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</si>
  <si>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</si>
  <si>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</si>
  <si>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</si>
  <si>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</si>
  <si>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</si>
  <si>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</si>
  <si>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</si>
  <si>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</si>
  <si>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</si>
  <si>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</si>
  <si>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</si>
  <si>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</si>
  <si>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</si>
  <si>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</si>
  <si>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</si>
  <si>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</si>
  <si>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</si>
  <si>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</si>
  <si>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</si>
  <si>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</si>
  <si>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</si>
  <si>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</si>
  <si>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</si>
  <si>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</si>
  <si>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</si>
  <si>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</si>
  <si>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</si>
  <si>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</si>
  <si>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</si>
  <si>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</si>
  <si>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</si>
  <si>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</si>
  <si>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</si>
  <si>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</si>
  <si>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</si>
  <si>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</si>
  <si>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</si>
  <si>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</si>
  <si>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</si>
  <si>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</si>
  <si>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</si>
  <si>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</si>
  <si>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</si>
  <si>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</si>
  <si>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</si>
  <si>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</si>
  <si>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</si>
  <si>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</si>
  <si>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</si>
  <si>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</si>
  <si>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</si>
  <si>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</si>
  <si>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</si>
  <si>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</si>
  <si>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</si>
  <si>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</si>
  <si>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</si>
  <si>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</si>
  <si>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</si>
  <si>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</si>
  <si>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</si>
  <si>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</si>
  <si>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</si>
  <si>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</si>
  <si>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</si>
  <si>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</si>
  <si>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</si>
  <si>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</si>
  <si>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</si>
  <si>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</si>
  <si>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</si>
  <si>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</si>
  <si>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</si>
  <si>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</si>
  <si>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</si>
  <si>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</si>
  <si>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</si>
  <si>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</si>
  <si>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</si>
  <si>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</si>
  <si>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</si>
  <si>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</si>
  <si>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</si>
  <si>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</si>
  <si>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</si>
  <si>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</si>
  <si>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</si>
  <si>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</si>
  <si>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</si>
  <si>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</si>
  <si>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</si>
  <si>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</si>
  <si>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</si>
  <si>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</si>
  <si>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</si>
  <si>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</si>
  <si>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</si>
  <si>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</si>
  <si>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</si>
  <si>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</si>
  <si>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</si>
  <si>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</si>
  <si>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</si>
  <si>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</si>
  <si>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</si>
  <si>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</si>
  <si>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</si>
  <si>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</si>
  <si>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</si>
  <si>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</si>
  <si>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</si>
  <si>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</si>
  <si>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</si>
  <si>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</si>
  <si>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</si>
  <si>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</si>
  <si>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</si>
  <si>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</si>
  <si>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</si>
  <si>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</si>
  <si>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</si>
  <si>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</si>
  <si>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</si>
  <si>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</si>
  <si>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</si>
  <si>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</si>
  <si>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</si>
  <si>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</si>
  <si>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</si>
  <si>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</si>
  <si>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</si>
  <si>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</si>
  <si>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</si>
  <si>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</si>
  <si>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</si>
  <si>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</si>
  <si>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</si>
  <si>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</si>
  <si>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</si>
  <si>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</si>
  <si>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</si>
  <si>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</si>
  <si>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</si>
  <si>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</si>
  <si>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</si>
  <si>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</si>
  <si>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</si>
  <si>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</si>
  <si>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</si>
  <si>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</si>
  <si>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</si>
  <si>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</si>
  <si>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</si>
  <si>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</si>
  <si>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</si>
  <si>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</si>
  <si>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</si>
  <si>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</si>
  <si>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</si>
  <si>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</si>
  <si>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</si>
  <si>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</si>
  <si>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</si>
  <si>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</si>
  <si>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</si>
  <si>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</si>
  <si>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</si>
  <si>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</si>
  <si>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</si>
  <si>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</si>
  <si>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</si>
  <si>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</si>
  <si>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</si>
  <si>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</si>
  <si>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</si>
  <si>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</si>
  <si>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</si>
  <si>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</si>
  <si>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</si>
  <si>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</si>
  <si>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</si>
  <si>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</si>
  <si>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</si>
  <si>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</si>
  <si>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</si>
  <si>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</si>
  <si>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</si>
  <si>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</si>
  <si>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</si>
  <si>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</si>
  <si>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</si>
  <si>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</si>
  <si>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</si>
  <si>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</si>
  <si>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</si>
  <si>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</si>
  <si>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</si>
  <si>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</si>
  <si>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</si>
  <si>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</si>
  <si>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</si>
  <si>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</si>
  <si>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</si>
  <si>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</si>
  <si>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</si>
  <si>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</si>
  <si>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</si>
  <si>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</si>
  <si>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</si>
  <si>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</si>
  <si>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</si>
  <si>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</si>
  <si>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</si>
  <si>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</si>
  <si>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</si>
  <si>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</si>
  <si>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</si>
  <si>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</si>
  <si>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</si>
  <si>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</si>
  <si>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</si>
  <si>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</si>
  <si>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</si>
  <si>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</si>
  <si>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</si>
  <si>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</si>
  <si>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</si>
  <si>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</si>
  <si>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</si>
  <si>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</si>
  <si>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</si>
  <si>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</si>
  <si>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</si>
  <si>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</si>
  <si>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</si>
  <si>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</si>
  <si>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</si>
  <si>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</si>
  <si>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</si>
  <si>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</si>
  <si>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</si>
  <si>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</si>
  <si>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</si>
  <si>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</si>
  <si>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</si>
  <si>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</si>
  <si>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</si>
  <si>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</si>
  <si>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</si>
  <si>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</si>
  <si>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</si>
  <si>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</si>
  <si>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</si>
  <si>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</si>
  <si>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</si>
  <si>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</si>
  <si>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</si>
  <si>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</si>
  <si>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</si>
  <si>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</si>
  <si>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</si>
  <si>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</si>
  <si>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</si>
  <si>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</si>
  <si>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</si>
  <si>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</si>
  <si>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</si>
  <si>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</si>
  <si>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</si>
  <si>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</si>
  <si>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</si>
  <si>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</si>
  <si>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</si>
  <si>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</si>
  <si>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</si>
  <si>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</si>
  <si>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</si>
  <si>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</si>
  <si>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</si>
  <si>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</si>
  <si>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</si>
  <si>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</si>
  <si>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</si>
  <si>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</si>
  <si>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</si>
  <si>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</si>
  <si>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</si>
  <si>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</si>
  <si>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</si>
  <si>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</si>
  <si>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</si>
  <si>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</si>
  <si>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</si>
  <si>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</si>
  <si>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</si>
  <si>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</si>
  <si>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</si>
  <si>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</si>
  <si>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</si>
  <si>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</si>
  <si>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</si>
  <si>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</si>
  <si>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</si>
  <si>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</si>
  <si>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</si>
  <si>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</si>
  <si>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</si>
  <si>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</si>
  <si>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</si>
  <si>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</si>
  <si>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</si>
  <si>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</si>
  <si>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</si>
  <si>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</si>
  <si>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</si>
  <si>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</si>
  <si>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</si>
  <si>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</si>
  <si>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</si>
  <si>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</si>
  <si>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</si>
  <si>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</si>
  <si>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</si>
  <si>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</si>
  <si>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</si>
  <si>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</si>
  <si>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</si>
  <si>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</si>
  <si>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</si>
  <si>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</si>
  <si>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</si>
  <si>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</si>
  <si>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</si>
  <si>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</si>
  <si>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</si>
  <si>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</si>
  <si>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</si>
  <si>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</si>
  <si>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</si>
  <si>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</si>
  <si>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</si>
  <si>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</si>
  <si>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</si>
  <si>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</si>
  <si>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</si>
  <si>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</si>
  <si>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</si>
  <si>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</si>
  <si>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</si>
  <si>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</si>
  <si>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</si>
  <si>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</si>
  <si>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</si>
  <si>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</si>
  <si>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</si>
  <si>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</si>
  <si>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</si>
  <si>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</si>
  <si>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</si>
  <si>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</si>
  <si>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</si>
  <si>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</si>
  <si>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</si>
  <si>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</si>
  <si>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</si>
  <si>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</si>
  <si>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</si>
  <si>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</si>
  <si>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</si>
  <si>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</si>
  <si>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</si>
  <si>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</si>
  <si>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</si>
  <si>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</si>
  <si>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</si>
  <si>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</si>
  <si>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</si>
  <si>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</si>
  <si>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</si>
  <si>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</si>
  <si>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</si>
  <si>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</si>
  <si>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</si>
  <si>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</si>
  <si>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</si>
  <si>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</si>
  <si>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</si>
  <si>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</si>
  <si>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</si>
  <si>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</si>
  <si>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</si>
  <si>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</si>
  <si>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</si>
  <si>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</si>
  <si>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</si>
  <si>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</si>
  <si>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</si>
  <si>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</si>
  <si>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</si>
  <si>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</si>
  <si>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</si>
  <si>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</si>
  <si>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</si>
  <si>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</si>
  <si>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</si>
  <si>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</si>
  <si>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</si>
  <si>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</si>
  <si>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</si>
  <si>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</si>
  <si>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</si>
  <si>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</si>
  <si>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</si>
  <si>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</si>
  <si>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</si>
  <si>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</si>
  <si>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</si>
  <si>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</si>
  <si>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</si>
  <si>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</si>
  <si>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</si>
  <si>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</si>
  <si>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</si>
  <si>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</si>
  <si>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</si>
  <si>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</si>
  <si>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</si>
  <si>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</si>
  <si>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</si>
  <si>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</si>
  <si>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</si>
  <si>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</si>
  <si>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</si>
  <si>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</si>
  <si>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</si>
  <si>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</si>
  <si>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</si>
  <si>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</si>
  <si>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</si>
  <si>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</si>
  <si>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</si>
  <si>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</si>
  <si>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</si>
  <si>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</si>
  <si>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</si>
  <si>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</si>
  <si>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</si>
  <si>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</si>
  <si>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</si>
  <si>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</si>
  <si>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</si>
  <si>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</si>
  <si>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</si>
  <si>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</si>
  <si>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</si>
  <si>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</si>
  <si>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</si>
  <si>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</si>
  <si>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</si>
  <si>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</si>
  <si>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</si>
  <si>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</si>
  <si>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</si>
  <si>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</si>
  <si>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</si>
  <si>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</si>
  <si>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</si>
  <si>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</si>
  <si>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</si>
  <si>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</si>
  <si>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</si>
  <si>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</si>
  <si>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</si>
  <si>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</si>
  <si>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</si>
  <si>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</si>
  <si>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</si>
  <si>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</si>
  <si>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</si>
  <si>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</si>
  <si>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</si>
  <si>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</si>
  <si>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</si>
  <si>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</si>
  <si>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</si>
  <si>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</si>
  <si>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</si>
  <si>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</si>
  <si>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</si>
  <si>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</si>
  <si>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</si>
  <si>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</si>
  <si>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</si>
  <si>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</si>
  <si>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</si>
  <si>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</si>
  <si>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</si>
  <si>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</si>
  <si>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</si>
  <si>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</si>
  <si>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</si>
  <si>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</si>
  <si>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</si>
  <si>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</si>
  <si>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</si>
  <si>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</si>
  <si>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</si>
  <si>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</si>
  <si>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</si>
  <si>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</si>
  <si>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</si>
  <si>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</si>
  <si>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</si>
  <si>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</si>
  <si>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</si>
  <si>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</si>
  <si>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</si>
  <si>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</si>
  <si>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</si>
  <si>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</si>
  <si>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</si>
  <si>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</si>
  <si>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</si>
  <si>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</si>
  <si>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</si>
  <si>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</si>
  <si>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</si>
  <si>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</si>
  <si>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</si>
  <si>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</si>
  <si>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</si>
  <si>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</si>
  <si>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</si>
  <si>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</si>
  <si>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</si>
  <si>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</si>
  <si>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</si>
  <si>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</si>
  <si>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</si>
  <si>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</si>
  <si>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</si>
  <si>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</si>
  <si>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</si>
  <si>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</si>
  <si>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</si>
  <si>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</si>
  <si>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</si>
  <si>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</si>
  <si>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</si>
  <si>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</si>
  <si>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</si>
  <si>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</si>
  <si>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</si>
  <si>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</si>
  <si>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</si>
  <si>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</si>
  <si>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</si>
  <si>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</si>
  <si>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</si>
  <si>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</si>
  <si>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</si>
  <si>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</si>
  <si>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</si>
  <si>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</si>
  <si>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</si>
  <si>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</si>
  <si>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</si>
  <si>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</si>
  <si>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</si>
  <si>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</si>
  <si>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</si>
  <si>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</si>
  <si>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</si>
  <si>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</si>
  <si>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</si>
  <si>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</si>
  <si>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</si>
  <si>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</si>
  <si>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</si>
  <si>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</si>
  <si>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</si>
  <si>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</si>
  <si>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</si>
  <si>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</si>
  <si>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</si>
  <si>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</si>
  <si>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</si>
  <si>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</si>
  <si>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</si>
  <si>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</si>
  <si>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</si>
  <si>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</si>
  <si>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</si>
  <si>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</si>
  <si>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</si>
  <si>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</si>
  <si>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</si>
  <si>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</si>
  <si>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</si>
  <si>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</si>
  <si>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</si>
  <si>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</si>
  <si>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</si>
  <si>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</si>
  <si>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</si>
  <si>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</si>
  <si>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</si>
  <si>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</si>
  <si>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</si>
  <si>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</si>
  <si>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</si>
  <si>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</si>
  <si>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</si>
  <si>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</si>
  <si>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</si>
  <si>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</si>
  <si>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</si>
  <si>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</si>
  <si>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</si>
  <si>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</si>
  <si>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</si>
  <si>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</si>
  <si>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</si>
  <si>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</si>
  <si>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</si>
  <si>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</si>
  <si>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</si>
  <si>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</si>
  <si>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</si>
  <si>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</si>
  <si>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</si>
  <si>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</si>
  <si>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</si>
  <si>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</si>
  <si>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</si>
  <si>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</si>
  <si>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</si>
  <si>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</si>
  <si>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</si>
  <si>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</si>
  <si>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</si>
  <si>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</si>
  <si>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</si>
  <si>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</si>
  <si>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</si>
  <si>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</si>
  <si>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</si>
  <si>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</si>
  <si>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</si>
  <si>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</si>
  <si>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</si>
  <si>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</si>
  <si>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</si>
  <si>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</si>
  <si>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</si>
  <si>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</si>
  <si>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</si>
  <si>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</si>
  <si>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</si>
  <si>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</si>
  <si>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</si>
  <si>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</si>
  <si>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</si>
  <si>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</si>
  <si>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</si>
  <si>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</si>
  <si>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</si>
  <si>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</si>
  <si>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</si>
  <si>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</si>
  <si>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</si>
  <si>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</si>
  <si>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</si>
  <si>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</si>
  <si>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</si>
  <si>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</si>
  <si>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</si>
  <si>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</si>
  <si>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</si>
  <si>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</si>
  <si>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</si>
  <si>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</si>
  <si>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</si>
  <si>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</si>
  <si>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</si>
  <si>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</si>
  <si>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</si>
  <si>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</si>
  <si>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</si>
  <si>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</si>
  <si>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</si>
  <si>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</si>
  <si>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</si>
  <si>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</si>
  <si>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</si>
  <si>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</si>
  <si>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</si>
  <si>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</si>
  <si>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</si>
  <si>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</si>
  <si>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</si>
  <si>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</si>
  <si>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</si>
  <si>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</si>
  <si>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</si>
  <si>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</si>
  <si>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</si>
  <si>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</si>
  <si>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</si>
  <si>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</si>
  <si>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</si>
  <si>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</si>
  <si>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</si>
  <si>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</si>
  <si>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</si>
  <si>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</si>
  <si>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</si>
  <si>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</si>
  <si>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</si>
  <si>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</si>
  <si>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</si>
  <si>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</si>
  <si>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</si>
  <si>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</si>
  <si>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</si>
  <si>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</si>
  <si>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</si>
  <si>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</si>
  <si>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</si>
  <si>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</si>
  <si>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</si>
  <si>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</si>
  <si>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</si>
  <si>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</si>
  <si>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</si>
  <si>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</si>
  <si>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</si>
  <si>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</si>
  <si>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</si>
  <si>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</si>
  <si>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</si>
  <si>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</si>
  <si>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</si>
  <si>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</si>
  <si>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</si>
  <si>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</si>
  <si>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</si>
  <si>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</si>
  <si>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</si>
  <si>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</si>
  <si>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</si>
  <si>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</si>
  <si>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</si>
  <si>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</si>
  <si>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</si>
  <si>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</si>
  <si>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</si>
  <si>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</si>
  <si>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</si>
  <si>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</si>
  <si>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</si>
  <si>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</si>
  <si>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</si>
  <si>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</si>
  <si>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</si>
  <si>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</si>
  <si>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</si>
  <si>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</si>
  <si>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</si>
  <si>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</si>
  <si>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</si>
  <si>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</si>
  <si>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</si>
  <si>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</si>
  <si>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</si>
  <si>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</si>
  <si>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</si>
  <si>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</si>
  <si>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</si>
  <si>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</si>
  <si>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</si>
  <si>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</si>
  <si>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</si>
  <si>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</si>
  <si>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</si>
  <si>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</si>
  <si>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</si>
  <si>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</si>
  <si>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</si>
  <si>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</si>
  <si>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</si>
  <si>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</si>
  <si>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</si>
  <si>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</si>
  <si>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</si>
  <si>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</si>
  <si>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</si>
  <si>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</si>
  <si>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</si>
  <si>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</si>
  <si>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</si>
  <si>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</si>
  <si>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</si>
  <si>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</si>
  <si>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</si>
  <si>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</si>
  <si>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</si>
  <si>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</si>
  <si>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</si>
  <si>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</si>
  <si>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</si>
  <si>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</si>
  <si>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</si>
  <si>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</si>
  <si>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</si>
  <si>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</si>
  <si>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</si>
  <si>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</si>
  <si>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</si>
  <si>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</si>
  <si>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</si>
  <si>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</si>
  <si>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</si>
  <si>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</si>
  <si>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</si>
  <si>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</si>
  <si>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</si>
  <si>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</si>
  <si>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</si>
  <si>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</si>
  <si>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</si>
  <si>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</si>
  <si>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</si>
  <si>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</si>
  <si>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</si>
  <si>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</si>
  <si>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</si>
  <si>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</si>
  <si>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</si>
  <si>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</si>
  <si>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</si>
  <si>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</si>
  <si>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</si>
  <si>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</si>
  <si>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</si>
  <si>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</si>
  <si>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</si>
  <si>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</si>
  <si>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</si>
  <si>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</si>
  <si>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</si>
  <si>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</si>
  <si>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</si>
  <si>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</si>
  <si>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</si>
  <si>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</si>
  <si>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</si>
  <si>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</si>
  <si>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</si>
  <si>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</si>
  <si>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</si>
  <si>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</si>
  <si>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</si>
  <si>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</si>
  <si>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</si>
  <si>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</si>
  <si>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</si>
  <si>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</si>
  <si>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</si>
  <si>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</si>
  <si>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</si>
  <si>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</si>
  <si>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</si>
  <si>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</si>
  <si>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</si>
  <si>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</si>
  <si>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</si>
  <si>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</si>
  <si>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</si>
  <si>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</si>
  <si>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</si>
  <si>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</si>
  <si>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</si>
  <si>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</si>
  <si>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</si>
  <si>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</si>
  <si>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</si>
  <si>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</si>
  <si>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</si>
  <si>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</si>
  <si>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</si>
  <si>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</si>
  <si>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</si>
  <si>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</si>
  <si>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</si>
  <si>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</si>
  <si>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</si>
  <si>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</si>
  <si>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</si>
  <si>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</si>
  <si>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</si>
  <si>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</si>
  <si>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</si>
  <si>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</si>
  <si>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</si>
  <si>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</si>
  <si>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</si>
  <si>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</si>
  <si>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</si>
  <si>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</si>
  <si>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</si>
  <si>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</si>
  <si>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</si>
  <si>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</si>
  <si>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</si>
  <si>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</si>
  <si>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</si>
  <si>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</si>
  <si>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</si>
  <si>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</si>
  <si>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</si>
  <si>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</si>
  <si>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</si>
  <si>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</si>
  <si>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</si>
  <si>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</si>
  <si>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</si>
  <si>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</si>
  <si>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</si>
  <si>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</si>
  <si>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</si>
  <si>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</si>
  <si>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</si>
  <si>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</si>
  <si>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</si>
  <si>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</si>
  <si>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</si>
  <si>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</si>
  <si>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</si>
  <si>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</si>
  <si>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</si>
  <si>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</si>
  <si>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</si>
  <si>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</si>
  <si>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</si>
  <si>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</si>
  <si>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</si>
  <si>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</si>
  <si>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</si>
  <si>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</si>
  <si>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</si>
  <si>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</si>
  <si>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</si>
  <si>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</si>
  <si>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</si>
  <si>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</si>
  <si>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</si>
  <si>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</si>
  <si>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</si>
  <si>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</si>
  <si>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</si>
  <si>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</si>
  <si>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</si>
  <si>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</si>
  <si>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</si>
  <si>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</si>
  <si>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</si>
  <si>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</si>
  <si>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</si>
  <si>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</si>
  <si>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</si>
  <si>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</si>
  <si>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</si>
  <si>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</si>
  <si>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</si>
  <si>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</si>
  <si>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</si>
  <si>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</si>
  <si>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</si>
  <si>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</si>
  <si>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</si>
  <si>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</si>
  <si>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</si>
  <si>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</si>
  <si>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</si>
  <si>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</si>
  <si>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</si>
  <si>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</si>
  <si>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</si>
  <si>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</si>
  <si>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</si>
  <si>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</si>
  <si>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</si>
  <si>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</si>
  <si>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</si>
  <si>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</si>
  <si>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</si>
  <si>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</si>
  <si>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</si>
  <si>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</si>
  <si>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</si>
  <si>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</si>
  <si>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</si>
  <si>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</si>
  <si>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</si>
  <si>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</si>
  <si>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</si>
  <si>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</si>
  <si>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</si>
  <si>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</si>
  <si>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</si>
  <si>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</si>
  <si>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</si>
  <si>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</si>
  <si>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</si>
  <si>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</si>
  <si>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</si>
  <si>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</si>
  <si>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</si>
  <si>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</si>
  <si>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</si>
  <si>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</si>
  <si>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</si>
  <si>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</si>
  <si>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</si>
  <si>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</si>
  <si>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</si>
  <si>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</si>
  <si>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</si>
  <si>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</si>
  <si>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</si>
  <si>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</si>
  <si>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</si>
  <si>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</si>
  <si>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</si>
  <si>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</si>
  <si>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</si>
  <si>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</si>
  <si>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</si>
  <si>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</si>
  <si>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</si>
  <si>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</si>
  <si>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</si>
  <si>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</si>
  <si>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</si>
  <si>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</si>
  <si>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</si>
  <si>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</si>
  <si>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</si>
  <si>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</si>
  <si>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</si>
  <si>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</si>
  <si>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</si>
  <si>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</si>
  <si>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</si>
  <si>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</si>
  <si>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</si>
  <si>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</si>
  <si>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</si>
  <si>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</si>
  <si>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</si>
  <si>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</si>
  <si>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</si>
  <si>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</si>
  <si>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</si>
  <si>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</si>
  <si>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</si>
  <si>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</si>
  <si>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</si>
  <si>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</si>
  <si>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</si>
  <si>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</si>
  <si>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</si>
  <si>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</si>
  <si>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</si>
  <si>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</si>
  <si>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</si>
  <si>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</si>
  <si>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</si>
  <si>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</si>
  <si>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</si>
  <si>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</si>
  <si>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</si>
  <si>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</si>
  <si>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</si>
  <si>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</si>
  <si>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</si>
  <si>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</si>
  <si>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</si>
  <si>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</si>
  <si>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</si>
  <si>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</si>
  <si>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</si>
  <si>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</si>
  <si>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</si>
  <si>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</si>
  <si>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</si>
  <si>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</si>
  <si>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</si>
  <si>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</si>
  <si>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</si>
  <si>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</si>
  <si>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</si>
  <si>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</si>
  <si>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</si>
  <si>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</si>
  <si>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</si>
  <si>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</si>
  <si>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</si>
  <si>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</si>
  <si>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</si>
  <si>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</si>
  <si>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</si>
  <si>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</si>
  <si>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</si>
  <si>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</si>
  <si>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</si>
  <si>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</si>
  <si>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</si>
  <si>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</si>
  <si>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</si>
  <si>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</si>
  <si>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</si>
  <si>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</si>
  <si>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</si>
  <si>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</si>
  <si>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</si>
  <si>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</si>
  <si>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</si>
  <si>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</si>
  <si>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</si>
  <si>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</si>
  <si>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</si>
  <si>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</si>
  <si>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</si>
  <si>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</si>
  <si>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</si>
  <si>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</si>
  <si>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</si>
  <si>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</si>
  <si>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</si>
  <si>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</si>
  <si>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</si>
  <si>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</si>
  <si>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</si>
  <si>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</si>
  <si>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</si>
  <si>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</si>
  <si>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</si>
  <si>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</si>
  <si>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</si>
  <si>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</si>
  <si>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</si>
  <si>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</si>
  <si>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</si>
  <si>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</si>
  <si>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</si>
  <si>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</si>
  <si>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</si>
  <si>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</si>
  <si>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</si>
  <si>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</si>
  <si>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</si>
  <si>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</si>
  <si>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</si>
  <si>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</si>
  <si>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</si>
  <si>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</si>
  <si>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</si>
  <si>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</si>
  <si>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</si>
  <si>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</si>
  <si>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</si>
  <si>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</si>
  <si>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</si>
  <si>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</si>
  <si>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</si>
  <si>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</si>
  <si>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</si>
  <si>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</si>
  <si>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</si>
  <si>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</si>
  <si>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</si>
  <si>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</si>
  <si>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</si>
  <si>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</si>
  <si>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</si>
  <si>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</si>
  <si>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</si>
  <si>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</si>
  <si>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</si>
  <si>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</si>
  <si>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</si>
  <si>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</si>
  <si>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</si>
  <si>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</si>
  <si>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</si>
  <si>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</si>
  <si>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</si>
  <si>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</si>
  <si>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</si>
  <si>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</si>
  <si>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</si>
  <si>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</si>
  <si>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</si>
  <si>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</si>
  <si>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</si>
  <si>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</si>
  <si>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</si>
  <si>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</si>
  <si>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</si>
  <si>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</si>
  <si>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</si>
  <si>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</si>
  <si>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</si>
  <si>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</si>
  <si>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</si>
  <si>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</si>
  <si>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</si>
  <si>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</si>
  <si>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</si>
  <si>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</si>
  <si>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</si>
  <si>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</si>
  <si>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</si>
  <si>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</si>
  <si>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</si>
  <si>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</si>
  <si>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</si>
  <si>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</si>
  <si>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</si>
  <si>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</si>
  <si>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</si>
  <si>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</si>
  <si>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</si>
  <si>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</si>
  <si>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</si>
  <si>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</si>
  <si>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</si>
  <si>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</si>
  <si>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</si>
  <si>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</si>
  <si>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</si>
  <si>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</si>
  <si>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</si>
  <si>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</si>
  <si>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</si>
  <si>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</si>
  <si>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</si>
  <si>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</si>
  <si>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</si>
  <si>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</si>
  <si>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</si>
  <si>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</si>
  <si>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</si>
  <si>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</si>
  <si>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</si>
  <si>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</si>
  <si>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</si>
  <si>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</si>
  <si>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</si>
  <si>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</si>
  <si>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</si>
  <si>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</si>
  <si>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</si>
  <si>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</si>
  <si>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</si>
  <si>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</si>
  <si>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</si>
  <si>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</si>
  <si>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</si>
  <si>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</si>
  <si>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</si>
  <si>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</si>
  <si>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</si>
  <si>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</si>
  <si>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</si>
  <si>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</si>
  <si>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</si>
  <si>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</si>
  <si>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</si>
  <si>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</si>
  <si>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</si>
  <si>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</si>
  <si>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</si>
  <si>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</si>
  <si>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</si>
  <si>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</si>
  <si>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</si>
  <si>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</si>
  <si>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</si>
  <si>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</si>
  <si>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</si>
  <si>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</si>
  <si>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</si>
  <si>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</si>
  <si>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</si>
  <si>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</si>
  <si>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</si>
  <si>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</si>
  <si>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</si>
  <si>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</si>
  <si>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</si>
  <si>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</si>
  <si>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</si>
  <si>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</si>
  <si>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</si>
  <si>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</si>
  <si>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</si>
  <si>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</si>
  <si>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</si>
  <si>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</si>
  <si>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</si>
  <si>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</si>
  <si>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</si>
  <si>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</si>
  <si>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</si>
  <si>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</si>
  <si>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</si>
  <si>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</si>
  <si>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</si>
  <si>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</si>
  <si>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</si>
  <si>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</si>
  <si>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</si>
  <si>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</si>
  <si>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</si>
  <si>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</si>
  <si>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</si>
  <si>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</si>
  <si>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</si>
  <si>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</si>
  <si>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</si>
  <si>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</si>
  <si>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</si>
  <si>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</si>
  <si>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</si>
  <si>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</si>
  <si>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</si>
  <si>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</si>
  <si>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</si>
  <si>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</si>
  <si>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</si>
  <si>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</si>
  <si>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</si>
  <si>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</si>
  <si>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</si>
  <si>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</si>
  <si>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</si>
  <si>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</si>
  <si>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</si>
  <si>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</si>
  <si>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</si>
  <si>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</si>
  <si>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</si>
  <si>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</si>
  <si>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</si>
  <si>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</si>
  <si>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</si>
  <si>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</si>
  <si>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</si>
  <si>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</si>
  <si>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</si>
  <si>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</si>
  <si>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</si>
  <si>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</si>
  <si>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</si>
  <si>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</si>
  <si>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</si>
  <si>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</si>
  <si>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</si>
  <si>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</si>
  <si>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</si>
  <si>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</si>
  <si>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</si>
  <si>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</si>
  <si>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</si>
  <si>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</si>
  <si>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</si>
  <si>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</si>
  <si>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</si>
  <si>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</si>
  <si>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</si>
  <si>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</si>
  <si>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</si>
  <si>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</si>
  <si>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</si>
  <si>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</si>
  <si>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</si>
  <si>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</si>
  <si>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</si>
  <si>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</si>
  <si>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</si>
  <si>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</si>
  <si>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</si>
  <si>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</si>
  <si>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</si>
  <si>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</si>
  <si>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</si>
  <si>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</si>
  <si>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</si>
  <si>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</si>
  <si>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</si>
  <si>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</si>
  <si>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</si>
  <si>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</si>
  <si>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</si>
  <si>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</si>
  <si>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</si>
  <si>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</si>
  <si>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</si>
  <si>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</si>
  <si>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</si>
  <si>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</si>
  <si>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</si>
  <si>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</si>
  <si>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</si>
  <si>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</si>
  <si>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</si>
  <si>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</si>
  <si>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</si>
  <si>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</si>
  <si>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</si>
  <si>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</si>
  <si>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</si>
  <si>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</si>
  <si>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</si>
  <si>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</si>
  <si>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</si>
  <si>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</si>
  <si>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</si>
  <si>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</si>
  <si>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</si>
  <si>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</si>
  <si>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</si>
  <si>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</si>
  <si>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</si>
  <si>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</si>
  <si>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</si>
  <si>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</si>
  <si>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</si>
  <si>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</si>
  <si>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</si>
  <si>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</si>
  <si>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</si>
  <si>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</si>
  <si>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</si>
  <si>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</si>
  <si>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</si>
  <si>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</si>
  <si>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</si>
  <si>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</si>
  <si>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</si>
  <si>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</si>
  <si>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</si>
  <si>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</si>
  <si>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</si>
  <si>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</si>
  <si>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</si>
  <si>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</si>
  <si>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</si>
  <si>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</si>
  <si>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</si>
  <si>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</si>
  <si>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</si>
  <si>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</si>
  <si>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</si>
  <si>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</si>
  <si>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</si>
  <si>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</si>
  <si>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</si>
  <si>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</si>
  <si>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</si>
  <si>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</si>
  <si>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</si>
  <si>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</si>
  <si>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</si>
  <si>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</si>
  <si>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</si>
  <si>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</si>
  <si>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</si>
  <si>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</si>
  <si>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</si>
  <si>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</si>
  <si>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</si>
  <si>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</si>
  <si>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</si>
  <si>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</si>
  <si>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</si>
  <si>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</si>
  <si>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</si>
  <si>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</si>
  <si>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</si>
  <si>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</si>
  <si>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</si>
  <si>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</si>
  <si>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</si>
  <si>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</si>
  <si>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</si>
  <si>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</si>
  <si>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</si>
  <si>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</si>
  <si>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</si>
  <si>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</si>
  <si>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</si>
  <si>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</si>
  <si>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</si>
  <si>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</si>
  <si>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</si>
  <si>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</si>
  <si>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</si>
  <si>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</si>
  <si>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</si>
  <si>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</si>
  <si>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</si>
  <si>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</si>
  <si>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</si>
  <si>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</si>
  <si>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</si>
  <si>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</si>
  <si>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</si>
  <si>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</si>
  <si>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</si>
  <si>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</si>
  <si>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</si>
  <si>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</si>
  <si>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</si>
  <si>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</si>
  <si>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</si>
  <si>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</si>
  <si>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</si>
  <si>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</si>
  <si>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</si>
  <si>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</si>
  <si>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</si>
  <si>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</si>
  <si>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</si>
  <si>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</si>
  <si>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</si>
  <si>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</si>
  <si>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</si>
  <si>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</si>
  <si>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</si>
  <si>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</si>
  <si>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</si>
  <si>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</si>
  <si>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</si>
  <si>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</si>
  <si>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</si>
  <si>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</si>
  <si>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</si>
  <si>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</si>
  <si>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</si>
  <si>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</si>
  <si>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</si>
  <si>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</si>
  <si>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</si>
  <si>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</si>
  <si>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</si>
  <si>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</si>
  <si>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</si>
  <si>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</si>
  <si>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</si>
  <si>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</si>
  <si>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</si>
  <si>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</si>
  <si>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</si>
  <si>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</si>
  <si>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</si>
  <si>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</si>
  <si>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</si>
  <si>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</si>
  <si>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</si>
  <si>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</si>
  <si>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</si>
  <si>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</si>
  <si>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</si>
  <si>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</si>
  <si>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</si>
  <si>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</si>
  <si>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</si>
  <si>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</si>
  <si>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</si>
  <si>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</si>
  <si>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</si>
  <si>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</si>
  <si>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</si>
  <si>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</si>
  <si>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</si>
  <si>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</si>
  <si>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</si>
  <si>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</si>
  <si>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</si>
  <si>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</si>
  <si>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</si>
  <si>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</si>
  <si>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</si>
  <si>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</si>
  <si>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</si>
  <si>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</si>
  <si>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</si>
  <si>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</si>
  <si>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</si>
  <si>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</si>
  <si>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</si>
  <si>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</si>
  <si>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</si>
  <si>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</si>
  <si>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</si>
  <si>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</si>
  <si>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</si>
  <si>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</si>
  <si>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</si>
  <si>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</si>
  <si>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</si>
  <si>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</si>
  <si>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</si>
  <si>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</si>
  <si>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</si>
  <si>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</si>
  <si>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</si>
  <si>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</si>
  <si>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</si>
  <si>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</si>
  <si>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</si>
  <si>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</si>
  <si>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</si>
  <si>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</si>
  <si>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</si>
  <si>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</si>
  <si>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</si>
  <si>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</si>
  <si>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</si>
  <si>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</si>
  <si>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</si>
  <si>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</si>
  <si>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</si>
  <si>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</si>
  <si>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</si>
  <si>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</si>
  <si>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</si>
  <si>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</si>
  <si>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</si>
  <si>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</si>
  <si>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</si>
  <si>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</si>
  <si>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</si>
  <si>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</si>
  <si>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</si>
  <si>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</si>
  <si>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</si>
  <si>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</si>
  <si>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</si>
  <si>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</si>
  <si>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</si>
  <si>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</si>
  <si>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</si>
  <si>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</si>
  <si>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</si>
  <si>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</si>
  <si>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</si>
  <si>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</si>
  <si>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</si>
  <si>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</si>
  <si>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</si>
  <si>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</si>
  <si>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</si>
  <si>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</si>
  <si>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</si>
  <si>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</si>
  <si>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</si>
  <si>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</si>
  <si>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</si>
  <si>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</si>
  <si>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</si>
  <si>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</si>
  <si>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</si>
  <si>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</si>
  <si>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</si>
  <si>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</si>
  <si>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</si>
  <si>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</si>
  <si>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</si>
  <si>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</si>
  <si>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</si>
  <si>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</si>
  <si>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</si>
  <si>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</si>
  <si>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</si>
  <si>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</si>
  <si>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</si>
  <si>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</si>
  <si>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</si>
  <si>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</si>
  <si>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</si>
  <si>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</si>
  <si>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</si>
  <si>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</si>
  <si>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</si>
  <si>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</si>
  <si>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</si>
  <si>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</si>
  <si>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</si>
  <si>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</si>
  <si>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</si>
  <si>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</si>
  <si>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</si>
  <si>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</si>
  <si>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</si>
  <si>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</si>
  <si>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</si>
  <si>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</si>
  <si>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</si>
  <si>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</si>
  <si>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</si>
  <si>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</si>
  <si>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</si>
  <si>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</si>
  <si>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</si>
  <si>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</si>
  <si>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</si>
  <si>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</si>
  <si>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</si>
  <si>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</si>
  <si>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</si>
  <si>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</si>
  <si>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</si>
  <si>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</si>
  <si>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</si>
  <si>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</si>
  <si>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</si>
  <si>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</si>
  <si>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</si>
  <si>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</si>
  <si>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</si>
  <si>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</si>
  <si>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</si>
  <si>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</si>
  <si>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</si>
  <si>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</si>
  <si>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</si>
  <si>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</si>
  <si>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</si>
  <si>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</si>
  <si>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</si>
  <si>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</si>
  <si>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</si>
  <si>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</si>
  <si>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</si>
  <si>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</si>
  <si>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</si>
  <si>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</si>
  <si>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</si>
  <si>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</si>
  <si>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</si>
  <si>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</si>
  <si>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</si>
  <si>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</si>
  <si>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</si>
  <si>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</si>
  <si>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</si>
  <si>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</si>
  <si>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</si>
  <si>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</si>
  <si>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</si>
  <si>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</si>
  <si>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</si>
  <si>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</si>
  <si>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</si>
  <si>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</si>
  <si>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</si>
  <si>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</si>
  <si>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</si>
  <si>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</si>
  <si>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</si>
  <si>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</si>
  <si>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</si>
  <si>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</si>
  <si>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</si>
  <si>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</si>
  <si>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</si>
  <si>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</si>
  <si>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</si>
  <si>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</si>
  <si>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</si>
  <si>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</si>
  <si>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</si>
  <si>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</si>
  <si>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</si>
  <si>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</si>
  <si>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</si>
  <si>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</si>
  <si>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</si>
  <si>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</si>
  <si>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</si>
  <si>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</si>
  <si>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</si>
  <si>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</si>
  <si>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</si>
  <si>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</si>
  <si>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</si>
  <si>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</si>
  <si>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</si>
  <si>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</si>
  <si>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</si>
  <si>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</si>
  <si>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</si>
  <si>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</si>
  <si>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</si>
  <si>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</si>
  <si>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</si>
  <si>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</si>
  <si>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</si>
  <si>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</si>
  <si>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</si>
  <si>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</si>
  <si>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</si>
  <si>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</si>
  <si>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</si>
  <si>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</si>
  <si>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</si>
  <si>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</si>
  <si>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</si>
  <si>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</si>
  <si>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</si>
  <si>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</si>
  <si>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</si>
  <si>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</si>
  <si>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</si>
  <si>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</si>
  <si>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</si>
  <si>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</si>
  <si>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</si>
  <si>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</si>
  <si>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</si>
  <si>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</si>
  <si>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</si>
  <si>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</si>
  <si>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</si>
  <si>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</si>
  <si>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</si>
  <si>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</si>
  <si>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</si>
  <si>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</si>
  <si>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</si>
  <si>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</si>
  <si>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</si>
  <si>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</si>
  <si>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</si>
  <si>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</si>
  <si>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</si>
  <si>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</si>
  <si>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</si>
  <si>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</si>
  <si>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</si>
  <si>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</si>
  <si>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</si>
  <si>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</si>
  <si>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</si>
  <si>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</si>
  <si>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</si>
  <si>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</si>
  <si>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</si>
  <si>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</si>
  <si>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</si>
  <si>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</si>
  <si>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</si>
  <si>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</si>
  <si>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</si>
  <si>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</si>
  <si>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</si>
  <si>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</si>
  <si>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</si>
  <si>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</si>
  <si>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</si>
  <si>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</si>
  <si>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</si>
  <si>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</si>
  <si>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</si>
  <si>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</si>
  <si>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</si>
  <si>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</si>
  <si>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</si>
  <si>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</si>
  <si>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</si>
  <si>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</si>
  <si>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</si>
  <si>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</si>
  <si>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</si>
  <si>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</si>
  <si>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</si>
  <si>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</si>
  <si>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</si>
  <si>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</si>
  <si>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</si>
  <si>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</si>
  <si>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</si>
  <si>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</si>
  <si>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</si>
  <si>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</si>
  <si>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</si>
  <si>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</si>
  <si>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</si>
  <si>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</si>
  <si>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</si>
  <si>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</si>
  <si>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</si>
  <si>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</si>
  <si>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</si>
  <si>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</si>
  <si>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</si>
  <si>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</si>
  <si>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</si>
  <si>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</si>
  <si>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</si>
  <si>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</si>
  <si>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</si>
  <si>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</si>
  <si>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</si>
  <si>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</si>
  <si>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</si>
  <si>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</si>
  <si>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</si>
  <si>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</si>
  <si>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</si>
  <si>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</si>
  <si>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</si>
  <si>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</si>
  <si>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</si>
  <si>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</si>
  <si>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</si>
  <si>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</si>
  <si>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</si>
  <si>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</si>
  <si>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</si>
  <si>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</si>
  <si>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</si>
  <si>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</si>
  <si>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</si>
  <si>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</si>
  <si>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</si>
  <si>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</si>
  <si>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</si>
  <si>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</si>
  <si>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</si>
  <si>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</si>
  <si>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</si>
  <si>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</si>
  <si>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</si>
  <si>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</si>
  <si>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</si>
  <si>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</si>
  <si>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</si>
  <si>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</si>
  <si>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</si>
  <si>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</si>
  <si>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</si>
  <si>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</si>
  <si>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</si>
  <si>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</si>
  <si>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</si>
  <si>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</si>
  <si>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</si>
  <si>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</si>
  <si>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</si>
  <si>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</si>
  <si>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</si>
  <si>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</si>
  <si>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</si>
  <si>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</si>
  <si>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</si>
  <si>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</si>
  <si>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</si>
  <si>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</si>
  <si>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</si>
  <si>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</si>
  <si>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</si>
  <si>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</si>
  <si>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</si>
  <si>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</si>
  <si>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</si>
  <si>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</si>
  <si>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</si>
  <si>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</si>
  <si>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</si>
  <si>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</si>
  <si>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</si>
  <si>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</si>
  <si>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</si>
  <si>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</si>
  <si>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</si>
  <si>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</si>
  <si>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</si>
  <si>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</si>
  <si>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</si>
  <si>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</si>
  <si>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</si>
  <si>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</si>
  <si>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</si>
  <si>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</si>
  <si>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</si>
  <si>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</si>
  <si>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</si>
  <si>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</si>
  <si>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</si>
  <si>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</si>
  <si>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</si>
  <si>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</si>
  <si>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</si>
  <si>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</si>
  <si>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</si>
  <si>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</si>
  <si>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</si>
  <si>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</si>
  <si>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</si>
  <si>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</si>
  <si>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</si>
  <si>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</si>
  <si>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</si>
  <si>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</si>
  <si>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</si>
  <si>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</si>
  <si>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</si>
  <si>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</si>
  <si>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</si>
  <si>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</si>
  <si>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</si>
  <si>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</si>
  <si>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</si>
  <si>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</si>
  <si>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</si>
  <si>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</si>
  <si>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</si>
  <si>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</si>
  <si>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</si>
  <si>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</si>
  <si>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</si>
  <si>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</si>
  <si>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</si>
  <si>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</si>
  <si>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</si>
  <si>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</si>
  <si>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</si>
  <si>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</si>
  <si>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</si>
  <si>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</si>
  <si>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</si>
  <si>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</si>
  <si>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</si>
  <si>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</si>
  <si>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</si>
  <si>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</si>
  <si>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</si>
  <si>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</si>
  <si>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</si>
  <si>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</si>
  <si>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</si>
  <si>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</si>
  <si>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</si>
  <si>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</si>
  <si>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</si>
  <si>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</si>
  <si>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</si>
  <si>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</si>
  <si>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</si>
  <si>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</si>
  <si>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</si>
  <si>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</si>
  <si>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</si>
  <si>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</si>
  <si>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</si>
  <si>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</si>
  <si>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</si>
  <si>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</si>
  <si>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</si>
  <si>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</si>
  <si>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</si>
  <si>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</si>
  <si>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</si>
  <si>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</si>
  <si>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</si>
  <si>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</si>
  <si>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</si>
  <si>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</si>
  <si>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</si>
  <si>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</si>
  <si>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</si>
  <si>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</si>
  <si>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</si>
  <si>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</si>
  <si>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</si>
  <si>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</si>
  <si>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</si>
  <si>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</si>
  <si>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</si>
  <si>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</si>
  <si>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</si>
  <si>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</si>
  <si>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</si>
  <si>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</si>
  <si>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</si>
  <si>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</si>
  <si>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</si>
  <si>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</si>
  <si>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</si>
  <si>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</si>
  <si>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</si>
  <si>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</si>
  <si>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</si>
  <si>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</si>
  <si>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</si>
  <si>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</si>
  <si>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</si>
  <si>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</si>
  <si>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</si>
  <si>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</si>
  <si>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</si>
  <si>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</si>
  <si>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</si>
  <si>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</si>
  <si>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</si>
  <si>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</si>
  <si>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</si>
  <si>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</si>
  <si>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</si>
  <si>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</si>
  <si>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</si>
  <si>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</si>
  <si>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</si>
  <si>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</si>
  <si>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</si>
  <si>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</si>
  <si>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</si>
  <si>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</si>
  <si>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</si>
  <si>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</si>
  <si>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</si>
  <si>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</si>
  <si>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</si>
  <si>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</si>
  <si>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</si>
  <si>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</si>
  <si>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</si>
  <si>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</si>
  <si>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</si>
  <si>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</si>
  <si>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</si>
  <si>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</si>
  <si>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</si>
  <si>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</si>
  <si>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</si>
  <si>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</si>
  <si>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</si>
  <si>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</si>
  <si>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</si>
  <si>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</si>
  <si>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</si>
  <si>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</si>
  <si>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</si>
  <si>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</si>
  <si>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</si>
  <si>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</si>
  <si>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</si>
  <si>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</si>
  <si>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</si>
  <si>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</si>
  <si>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</si>
  <si>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</si>
  <si>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</si>
  <si>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</si>
  <si>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</si>
  <si>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</si>
  <si>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</si>
  <si>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</si>
  <si>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</si>
  <si>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</si>
  <si>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</si>
  <si>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</si>
  <si>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</si>
  <si>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</si>
  <si>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</si>
  <si>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</si>
  <si>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</si>
  <si>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</si>
  <si>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</si>
  <si>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</si>
  <si>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</si>
  <si>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</si>
  <si>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</si>
  <si>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</si>
  <si>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</si>
  <si>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</si>
  <si>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</si>
  <si>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</si>
  <si>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</si>
  <si>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</si>
  <si>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</si>
  <si>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</si>
  <si>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</si>
  <si>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</si>
  <si>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</si>
  <si>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</si>
  <si>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</si>
  <si>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</si>
  <si>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</si>
  <si>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</si>
  <si>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</si>
  <si>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</si>
  <si>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</si>
  <si>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</si>
  <si>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</si>
  <si>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</si>
  <si>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</si>
  <si>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</si>
  <si>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</si>
  <si>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</si>
  <si>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</si>
  <si>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</si>
  <si>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</si>
  <si>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</si>
  <si>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</si>
  <si>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</si>
  <si>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</si>
  <si>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</si>
  <si>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</si>
  <si>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</si>
  <si>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</si>
  <si>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</si>
  <si>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</si>
  <si>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</si>
  <si>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</si>
  <si>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</si>
  <si>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</si>
  <si>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</si>
  <si>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</si>
  <si>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</si>
  <si>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</si>
  <si>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</si>
  <si>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</si>
  <si>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</si>
  <si>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</si>
  <si>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</si>
  <si>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</si>
  <si>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</si>
  <si>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</si>
  <si>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</si>
  <si>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</si>
  <si>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</si>
  <si>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</si>
  <si>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</si>
  <si>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</si>
  <si>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</si>
  <si>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</si>
  <si>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</si>
  <si>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</si>
  <si>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</si>
  <si>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</si>
  <si>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</si>
  <si>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</si>
  <si>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</si>
  <si>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</si>
  <si>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</si>
  <si>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</si>
  <si>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</si>
  <si>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</si>
  <si>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</si>
  <si>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</si>
  <si>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</si>
  <si>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</si>
  <si>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</si>
  <si>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</si>
  <si>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</si>
  <si>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</si>
  <si>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</si>
  <si>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</si>
  <si>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</si>
  <si>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</si>
  <si>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</si>
  <si>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</si>
  <si>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</si>
  <si>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</si>
  <si>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</si>
  <si>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</si>
  <si>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</si>
  <si>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</si>
  <si>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</si>
  <si>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</si>
  <si>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</si>
  <si>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</si>
  <si>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</si>
  <si>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</si>
  <si>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</si>
  <si>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</si>
  <si>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</si>
  <si>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</si>
  <si>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</si>
  <si>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</si>
  <si>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</si>
  <si>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</si>
  <si>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</si>
  <si>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</si>
  <si>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</si>
  <si>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</si>
  <si>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</si>
  <si>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</si>
  <si>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</si>
  <si>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</si>
  <si>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</si>
  <si>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</si>
  <si>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</si>
  <si>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</si>
  <si>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</si>
  <si>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</si>
  <si>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</si>
  <si>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</si>
  <si>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</si>
  <si>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</si>
  <si>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</si>
  <si>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</si>
  <si>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</si>
  <si>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</si>
  <si>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</si>
  <si>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</si>
  <si>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</si>
  <si>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</si>
  <si>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</si>
  <si>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</si>
  <si>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</si>
  <si>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</si>
  <si>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</si>
  <si>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</si>
  <si>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</si>
  <si>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</si>
  <si>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</si>
  <si>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</si>
  <si>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</si>
  <si>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</si>
  <si>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</si>
  <si>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</si>
  <si>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</si>
  <si>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</si>
  <si>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</si>
  <si>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</si>
  <si>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</si>
  <si>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</si>
  <si>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</si>
  <si>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</si>
  <si>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</si>
  <si>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</si>
  <si>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</si>
  <si>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</si>
  <si>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</si>
  <si>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</si>
  <si>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</si>
  <si>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</si>
  <si>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</si>
  <si>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</si>
  <si>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</si>
  <si>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</si>
  <si>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</si>
  <si>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</si>
  <si>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</si>
  <si>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</si>
  <si>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</si>
  <si>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</si>
  <si>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</si>
  <si>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</si>
  <si>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</si>
  <si>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</si>
  <si>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</si>
  <si>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</si>
  <si>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</si>
  <si>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</si>
  <si>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</si>
  <si>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</si>
  <si>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</si>
  <si>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</si>
  <si>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</si>
  <si>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</si>
  <si>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</si>
  <si>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</si>
  <si>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</si>
  <si>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</si>
  <si>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</si>
  <si>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</si>
  <si>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</si>
  <si>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</si>
  <si>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</si>
  <si>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</si>
  <si>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</si>
  <si>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</si>
  <si>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</si>
  <si>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</si>
  <si>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</si>
  <si>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</si>
  <si>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</si>
  <si>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</si>
  <si>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</si>
  <si>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</si>
  <si>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</si>
  <si>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</si>
  <si>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</si>
  <si>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</si>
  <si>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</si>
  <si>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</si>
  <si>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</si>
  <si>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</si>
  <si>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</si>
  <si>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</si>
  <si>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</si>
  <si>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</si>
  <si>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</si>
  <si>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</si>
  <si>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</si>
  <si>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</si>
  <si>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</si>
  <si>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</si>
  <si>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</si>
  <si>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</si>
  <si>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</si>
  <si>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</si>
  <si>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</si>
  <si>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</si>
  <si>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</si>
  <si>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</si>
  <si>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</si>
  <si>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</si>
  <si>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</si>
  <si>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</si>
  <si>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</si>
  <si>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</si>
  <si>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</si>
  <si>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</si>
  <si>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</si>
  <si>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</si>
  <si>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</si>
  <si>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</si>
  <si>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</si>
  <si>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</si>
  <si>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</si>
  <si>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</si>
  <si>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</si>
  <si>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</si>
  <si>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</si>
  <si>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</si>
  <si>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</si>
  <si>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</si>
  <si>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</si>
  <si>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</si>
  <si>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</si>
  <si>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</si>
  <si>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</si>
  <si>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</si>
  <si>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</si>
  <si>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</si>
  <si>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</si>
  <si>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</si>
  <si>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</si>
  <si>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</si>
  <si>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</si>
  <si>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</si>
  <si>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</si>
  <si>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</si>
  <si>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</si>
  <si>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</si>
  <si>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</si>
  <si>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</si>
  <si>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</si>
  <si>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</si>
  <si>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</si>
  <si>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</si>
  <si>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</si>
  <si>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</si>
  <si>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</si>
  <si>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</si>
  <si>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</si>
  <si>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</si>
  <si>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</si>
  <si>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</si>
  <si>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</si>
  <si>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</si>
  <si>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</si>
  <si>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</si>
  <si>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</si>
  <si>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</si>
  <si>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</si>
  <si>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</si>
  <si>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</si>
  <si>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</si>
  <si>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</si>
  <si>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</si>
  <si>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</si>
  <si>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</si>
  <si>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</si>
  <si>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</si>
  <si>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</si>
  <si>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</si>
  <si>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</si>
  <si>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</si>
  <si>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</si>
  <si>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</si>
  <si>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</si>
  <si>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</si>
  <si>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</si>
  <si>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</si>
  <si>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</si>
  <si>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</si>
  <si>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</si>
  <si>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</si>
  <si>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</si>
  <si>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</si>
  <si>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</si>
  <si>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</si>
  <si>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</si>
  <si>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</si>
  <si>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</si>
  <si>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</si>
  <si>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</si>
  <si>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</si>
  <si>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</si>
  <si>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</si>
  <si>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</si>
  <si>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</si>
  <si>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</si>
  <si>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</si>
  <si>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</si>
  <si>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</si>
  <si>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</si>
  <si>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</si>
  <si>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</si>
  <si>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</si>
  <si>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</si>
  <si>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</si>
  <si>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</si>
  <si>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</si>
  <si>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</si>
  <si>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</si>
  <si>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</si>
  <si>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</si>
  <si>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</si>
  <si>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</si>
  <si>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</si>
  <si>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</si>
  <si>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</si>
  <si>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</si>
  <si>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</si>
  <si>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</si>
  <si>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</si>
  <si>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</si>
  <si>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</si>
  <si>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</si>
  <si>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</si>
  <si>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</si>
  <si>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</si>
  <si>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</si>
  <si>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</si>
  <si>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</si>
  <si>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</si>
  <si>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</si>
  <si>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</si>
  <si>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</si>
  <si>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</si>
  <si>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</si>
  <si>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</si>
  <si>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</si>
  <si>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</si>
  <si>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</si>
  <si>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</si>
  <si>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</si>
  <si>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</si>
  <si>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</si>
  <si>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</si>
  <si>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</si>
  <si>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</si>
  <si>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</si>
  <si>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</si>
  <si>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</si>
  <si>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</si>
  <si>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</si>
  <si>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</si>
  <si>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</si>
  <si>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</si>
  <si>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</si>
  <si>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</si>
  <si>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</si>
  <si>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</si>
  <si>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</si>
  <si>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</si>
  <si>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</si>
  <si>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</si>
  <si>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</si>
  <si>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</si>
  <si>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</si>
  <si>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</si>
  <si>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</si>
  <si>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</si>
  <si>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</si>
  <si>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</si>
  <si>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</si>
  <si>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</si>
  <si>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</si>
  <si>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</si>
  <si>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</si>
  <si>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</si>
  <si>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</si>
  <si>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</si>
  <si>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</si>
  <si>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</si>
  <si>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</si>
  <si>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</si>
  <si>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</si>
  <si>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</si>
  <si>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</si>
  <si>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</si>
  <si>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</si>
  <si>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</si>
  <si>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</si>
  <si>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</si>
  <si>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</si>
  <si>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</si>
  <si>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</si>
  <si>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</si>
  <si>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</si>
  <si>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</si>
  <si>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</si>
  <si>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</si>
  <si>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</si>
  <si>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</si>
  <si>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</si>
  <si>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</si>
  <si>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</si>
  <si>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</si>
  <si>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</si>
  <si>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</si>
  <si>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</si>
  <si>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</si>
  <si>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</si>
  <si>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</si>
  <si>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</si>
  <si>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</si>
  <si>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</si>
  <si>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</si>
  <si>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</si>
  <si>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</si>
  <si>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</si>
  <si>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</si>
  <si>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</si>
  <si>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</si>
  <si>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</si>
  <si>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</si>
  <si>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</si>
  <si>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</si>
  <si>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</si>
  <si>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</si>
  <si>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</si>
  <si>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</si>
  <si>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</si>
  <si>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</si>
  <si>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</si>
  <si>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</si>
  <si>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</si>
  <si>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</si>
  <si>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</si>
  <si>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</si>
  <si>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</si>
  <si>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</si>
  <si>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</si>
  <si>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</si>
  <si>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</si>
  <si>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</si>
  <si>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</si>
  <si>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</si>
  <si>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</si>
  <si>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</si>
  <si>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</si>
  <si>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</si>
  <si>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</si>
  <si>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</si>
  <si>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</si>
  <si>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</si>
  <si>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</si>
  <si>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</si>
  <si>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</si>
  <si>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</si>
  <si>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</si>
  <si>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</si>
  <si>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</si>
  <si>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</si>
  <si>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</si>
  <si>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</si>
  <si>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</si>
  <si>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</si>
  <si>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</si>
  <si>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</si>
  <si>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</si>
  <si>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</si>
  <si>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</si>
  <si>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</si>
  <si>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</si>
  <si>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</si>
  <si>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</si>
  <si>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</si>
  <si>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</si>
  <si>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</si>
  <si>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</si>
  <si>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</si>
  <si>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</si>
  <si>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</si>
  <si>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</si>
  <si>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</si>
  <si>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</si>
  <si>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</si>
  <si>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</si>
  <si>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</si>
  <si>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</si>
  <si>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</si>
  <si>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</si>
  <si>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</si>
  <si>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</si>
  <si>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</si>
  <si>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</si>
  <si>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</si>
  <si>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</si>
  <si>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</si>
  <si>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</si>
  <si>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</si>
  <si>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</si>
  <si>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</si>
  <si>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</si>
  <si>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</si>
  <si>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</si>
  <si>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</si>
  <si>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</si>
  <si>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</si>
  <si>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</si>
  <si>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</si>
  <si>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</si>
  <si>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</si>
  <si>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</si>
  <si>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</si>
  <si>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</si>
  <si>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</si>
  <si>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</si>
  <si>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</si>
  <si>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</si>
  <si>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</si>
  <si>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</si>
  <si>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</si>
  <si>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</si>
  <si>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</si>
  <si>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</si>
  <si>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</si>
  <si>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</si>
  <si>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</si>
  <si>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</si>
  <si>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</si>
  <si>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</si>
  <si>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</si>
  <si>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</si>
  <si>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</si>
  <si>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</si>
  <si>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</si>
  <si>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</si>
  <si>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</si>
  <si>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</si>
  <si>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</si>
  <si>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</si>
  <si>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</si>
  <si>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</si>
  <si>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</si>
  <si>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</si>
  <si>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</si>
  <si>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</si>
  <si>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</si>
  <si>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</si>
  <si>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</si>
  <si>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</si>
  <si>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</si>
  <si>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</si>
  <si>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</si>
  <si>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</si>
  <si>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</si>
  <si>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</si>
  <si>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</si>
  <si>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</si>
  <si>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</si>
  <si>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</si>
  <si>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</si>
  <si>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</si>
  <si>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</si>
  <si>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</si>
  <si>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</si>
  <si>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</si>
  <si>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</si>
  <si>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</si>
  <si>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</si>
  <si>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</si>
  <si>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</si>
  <si>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</si>
  <si>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</si>
  <si>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</si>
  <si>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</si>
  <si>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</si>
  <si>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</si>
  <si>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</si>
  <si>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</si>
  <si>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</si>
  <si>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</si>
  <si>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</si>
  <si>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</si>
  <si>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</si>
  <si>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</si>
  <si>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</si>
  <si>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</si>
  <si>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</si>
  <si>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</si>
  <si>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</si>
  <si>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</si>
  <si>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</si>
  <si>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</si>
  <si>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</si>
  <si>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</si>
  <si>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</si>
  <si>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</si>
  <si>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</si>
  <si>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</si>
  <si>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</si>
  <si>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</si>
  <si>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</si>
  <si>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</si>
  <si>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</si>
  <si>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</si>
  <si>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</si>
  <si>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</si>
  <si>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</si>
  <si>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</si>
  <si>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</si>
  <si>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</si>
  <si>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</si>
  <si>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</si>
  <si>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</si>
  <si>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</si>
  <si>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</si>
  <si>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</si>
  <si>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</si>
  <si>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</si>
  <si>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</si>
  <si>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</si>
  <si>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</si>
  <si>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</si>
  <si>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</si>
  <si>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</si>
  <si>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</si>
  <si>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</si>
  <si>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</si>
  <si>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</si>
  <si>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</si>
  <si>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</si>
  <si>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</si>
  <si>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</si>
  <si>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</si>
  <si>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</si>
  <si>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</si>
  <si>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</si>
  <si>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</si>
  <si>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</si>
  <si>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</si>
  <si>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</si>
  <si>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</si>
  <si>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</si>
  <si>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</si>
  <si>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</si>
  <si>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</si>
  <si>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</si>
  <si>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</si>
  <si>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</si>
  <si>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</si>
  <si>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</si>
  <si>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</si>
  <si>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</si>
  <si>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</si>
  <si>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</si>
  <si>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</si>
  <si>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</si>
  <si>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</si>
  <si>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</si>
  <si>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</si>
  <si>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</si>
  <si>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</si>
  <si>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</si>
  <si>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</si>
  <si>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</si>
  <si>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</si>
  <si>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</si>
  <si>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</si>
  <si>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</si>
  <si>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</si>
  <si>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</si>
  <si>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</si>
  <si>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</si>
  <si>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</si>
  <si>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</si>
  <si>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</si>
  <si>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</si>
  <si>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</si>
  <si>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</si>
  <si>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</si>
  <si>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</si>
  <si>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</si>
  <si>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</si>
  <si>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</si>
  <si>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</si>
  <si>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</si>
  <si>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</si>
  <si>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</si>
  <si>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</si>
  <si>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</si>
  <si>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</si>
  <si>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</si>
  <si>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</si>
  <si>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</si>
  <si>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</si>
  <si>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</si>
  <si>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</si>
  <si>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</si>
  <si>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</si>
  <si>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</si>
  <si>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</si>
  <si>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</si>
  <si>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</si>
  <si>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</si>
  <si>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</si>
  <si>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</si>
  <si>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</si>
  <si>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</si>
  <si>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</si>
  <si>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</si>
  <si>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</si>
  <si>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</si>
  <si>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</si>
  <si>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</si>
  <si>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</si>
  <si>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</si>
  <si>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</si>
  <si>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</si>
  <si>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</si>
  <si>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</si>
  <si>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</si>
  <si>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</si>
  <si>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</si>
  <si>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</si>
  <si>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</si>
  <si>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</si>
  <si>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</si>
  <si>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</si>
  <si>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</si>
  <si>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</si>
  <si>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</si>
  <si>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</si>
  <si>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</si>
  <si>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</si>
  <si>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</si>
  <si>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</si>
  <si>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</si>
  <si>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</si>
  <si>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</si>
  <si>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</si>
  <si>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</si>
  <si>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</si>
  <si>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</si>
  <si>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</si>
  <si>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</si>
  <si>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</si>
  <si>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</si>
  <si>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</si>
  <si>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</si>
  <si>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</si>
  <si>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</si>
  <si>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</si>
  <si>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</si>
  <si>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</si>
  <si>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</si>
  <si>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</si>
  <si>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</si>
  <si>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</si>
  <si>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</si>
  <si>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</si>
  <si>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</si>
  <si>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</si>
  <si>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</si>
  <si>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</si>
  <si>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</si>
  <si>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</si>
  <si>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</si>
  <si>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</si>
  <si>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</si>
  <si>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</si>
  <si>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</si>
  <si>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</si>
  <si>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</si>
  <si>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</si>
  <si>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</si>
  <si>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</si>
  <si>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</si>
  <si>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</si>
  <si>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</si>
  <si>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</si>
  <si>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</si>
  <si>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</si>
  <si>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</si>
  <si>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</si>
  <si>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</si>
  <si>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</si>
  <si>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</si>
  <si>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</si>
  <si>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</si>
  <si>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</si>
  <si>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</si>
  <si>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</si>
  <si>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</si>
  <si>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</si>
  <si>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</si>
  <si>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</si>
  <si>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</si>
  <si>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</si>
  <si>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</si>
  <si>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</si>
  <si>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</si>
  <si>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</si>
  <si>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</si>
  <si>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</si>
  <si>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</si>
  <si>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</si>
  <si>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</si>
  <si>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</si>
  <si>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</si>
  <si>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</si>
  <si>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</si>
  <si>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</si>
  <si>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</si>
  <si>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</si>
  <si>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</si>
  <si>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</si>
  <si>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</si>
  <si>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</si>
  <si>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</si>
  <si>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</si>
  <si>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</si>
  <si>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</si>
  <si>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</si>
  <si>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</si>
  <si>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</si>
  <si>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</si>
  <si>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</si>
  <si>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</si>
  <si>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</si>
  <si>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</si>
  <si>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</si>
  <si>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</si>
  <si>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</si>
  <si>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</si>
  <si>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</si>
  <si>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</si>
  <si>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</si>
  <si>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</si>
  <si>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</si>
  <si>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</si>
  <si>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</si>
  <si>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</si>
  <si>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</si>
  <si>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</si>
  <si>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</si>
  <si>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</si>
  <si>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</si>
  <si>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</si>
  <si>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</si>
  <si>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</si>
  <si>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</si>
  <si>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</si>
  <si>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</si>
  <si>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</si>
  <si>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</si>
  <si>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</si>
  <si>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</si>
  <si>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</si>
  <si>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</si>
  <si>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</si>
  <si>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</si>
  <si>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</si>
  <si>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</si>
  <si>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</si>
  <si>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</si>
  <si>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</si>
  <si>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</si>
  <si>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</si>
  <si>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</si>
  <si>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</si>
  <si>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</si>
  <si>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</si>
  <si>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</si>
  <si>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</si>
  <si>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</si>
  <si>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</si>
  <si>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</si>
  <si>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</si>
  <si>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</si>
  <si>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</si>
  <si>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</si>
  <si>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</si>
  <si>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</si>
  <si>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</si>
  <si>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</si>
  <si>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</si>
  <si>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</si>
  <si>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</si>
  <si>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</si>
  <si>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</si>
  <si>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</si>
  <si>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</si>
  <si>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</si>
  <si>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</si>
  <si>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</si>
  <si>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</si>
  <si>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</si>
  <si>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</si>
  <si>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</si>
  <si>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</si>
  <si>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</si>
  <si>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</si>
  <si>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</si>
  <si>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</si>
  <si>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</si>
  <si>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</si>
  <si>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</si>
  <si>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</si>
  <si>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</si>
  <si>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</si>
  <si>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</si>
  <si>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</si>
  <si>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</si>
  <si>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</si>
  <si>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</si>
  <si>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</si>
  <si>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</si>
  <si>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</si>
  <si>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</si>
  <si>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</si>
  <si>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</si>
  <si>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</si>
  <si>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</si>
  <si>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</si>
  <si>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</si>
  <si>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</si>
  <si>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</si>
  <si>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</si>
  <si>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</si>
  <si>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</si>
  <si>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</si>
  <si>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</si>
  <si>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</si>
  <si>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</si>
  <si>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</si>
  <si>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</si>
  <si>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</si>
  <si>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</si>
  <si>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</si>
  <si>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</si>
  <si>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</si>
  <si>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</si>
  <si>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</si>
  <si>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</si>
  <si>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</si>
  <si>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</si>
  <si>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</si>
  <si>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</si>
  <si>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</si>
  <si>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</si>
  <si>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</si>
  <si>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</si>
  <si>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</si>
  <si>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</si>
  <si>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</si>
  <si>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</si>
  <si>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</si>
  <si>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</si>
  <si>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</si>
  <si>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</si>
  <si>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</si>
  <si>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</si>
  <si>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</si>
  <si>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</si>
  <si>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</si>
  <si>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</si>
  <si>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</si>
  <si>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</si>
  <si>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</si>
  <si>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</si>
  <si>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</si>
  <si>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</si>
  <si>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</si>
  <si>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</si>
  <si>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</si>
  <si>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</si>
  <si>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</si>
  <si>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</si>
  <si>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</si>
  <si>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</si>
  <si>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</si>
  <si>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</si>
  <si>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</si>
  <si>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</si>
  <si>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</si>
  <si>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</si>
  <si>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</si>
  <si>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</si>
  <si>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</si>
  <si>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</si>
  <si>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</si>
  <si>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</si>
  <si>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</si>
  <si>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</si>
  <si>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</si>
  <si>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</si>
  <si>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</si>
  <si>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</si>
  <si>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</si>
  <si>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</si>
  <si>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</si>
  <si>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</si>
  <si>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</si>
  <si>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</si>
  <si>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</si>
  <si>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</si>
  <si>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</si>
  <si>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</si>
  <si>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</si>
  <si>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</si>
  <si>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</si>
  <si>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</si>
  <si>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</si>
  <si>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</si>
  <si>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</si>
  <si>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</si>
  <si>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</si>
  <si>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</si>
  <si>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</si>
  <si>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</si>
  <si>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</si>
  <si>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</si>
  <si>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</si>
  <si>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</si>
  <si>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</si>
  <si>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</si>
  <si>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</si>
  <si>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</si>
  <si>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</si>
  <si>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</si>
  <si>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</si>
  <si>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</si>
  <si>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</si>
  <si>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</si>
  <si>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</si>
  <si>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</si>
  <si>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</si>
  <si>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</si>
  <si>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</si>
  <si>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</si>
  <si>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</si>
  <si>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</si>
  <si>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</si>
  <si>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</si>
  <si>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</si>
  <si>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</si>
  <si>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</si>
  <si>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</si>
  <si>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</si>
  <si>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</si>
  <si>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</si>
  <si>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</si>
  <si>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</si>
  <si>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</si>
  <si>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</si>
  <si>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</si>
  <si>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</si>
  <si>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</si>
  <si>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</si>
  <si>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</si>
  <si>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</si>
  <si>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</si>
  <si>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</si>
  <si>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</si>
  <si>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</si>
  <si>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</si>
  <si>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</si>
  <si>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</si>
  <si>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</si>
  <si>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</si>
  <si>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</si>
  <si>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</si>
  <si>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</si>
  <si>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</si>
  <si>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</si>
  <si>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</si>
  <si>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</si>
  <si>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</si>
  <si>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</si>
  <si>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</si>
  <si>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</si>
  <si>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</si>
  <si>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</si>
  <si>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</si>
  <si>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</si>
  <si>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</si>
  <si>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</si>
  <si>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</si>
  <si>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</si>
  <si>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</si>
  <si>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</si>
  <si>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</si>
  <si>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</si>
  <si>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</si>
  <si>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</si>
  <si>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</si>
  <si>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</si>
  <si>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</si>
  <si>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</si>
  <si>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</si>
  <si>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</si>
  <si>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</si>
  <si>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</si>
  <si>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</si>
  <si>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</si>
  <si>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</si>
  <si>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</si>
  <si>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</si>
  <si>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</si>
  <si>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</si>
  <si>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</si>
  <si>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</si>
  <si>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</si>
  <si>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</si>
  <si>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</si>
  <si>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</si>
  <si>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</si>
  <si>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</si>
  <si>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</si>
  <si>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</si>
  <si>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</si>
  <si>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</si>
  <si>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</si>
  <si>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</si>
  <si>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</si>
  <si>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</si>
  <si>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</si>
  <si>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</si>
  <si>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</si>
  <si>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</si>
  <si>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</si>
  <si>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</si>
  <si>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</si>
  <si>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</si>
  <si>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</si>
  <si>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</si>
  <si>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</si>
  <si>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</si>
  <si>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</si>
  <si>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</si>
  <si>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</si>
  <si>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</si>
  <si>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</si>
  <si>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</si>
  <si>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</si>
  <si>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</si>
  <si>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</si>
  <si>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</si>
  <si>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</si>
  <si>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</si>
  <si>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</si>
  <si>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</si>
  <si>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</si>
  <si>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</si>
  <si>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</si>
  <si>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</si>
  <si>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</si>
  <si>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</si>
  <si>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</si>
  <si>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</si>
  <si>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</si>
  <si>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</si>
  <si>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</si>
  <si>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</si>
  <si>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</si>
  <si>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</si>
  <si>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</si>
  <si>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</si>
  <si>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</si>
  <si>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</si>
  <si>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</si>
  <si>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</si>
  <si>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</si>
  <si>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</si>
  <si>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</si>
  <si>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</si>
  <si>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</si>
  <si>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</si>
  <si>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</si>
  <si>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</si>
  <si>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</si>
  <si>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</si>
  <si>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</si>
  <si>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</si>
  <si>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</si>
  <si>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</si>
  <si>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</si>
  <si>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</si>
  <si>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</si>
  <si>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</si>
  <si>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</si>
  <si>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</si>
  <si>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</si>
  <si>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</si>
  <si>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</si>
  <si>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</si>
  <si>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</si>
  <si>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</si>
  <si>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</si>
  <si>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</si>
  <si>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</si>
  <si>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</si>
  <si>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</si>
  <si>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</si>
  <si>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</si>
  <si>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</si>
  <si>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</si>
  <si>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</si>
  <si>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</si>
  <si>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</si>
  <si>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</si>
  <si>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</si>
  <si>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</si>
  <si>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</si>
  <si>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</si>
  <si>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</si>
  <si>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</si>
  <si>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</si>
  <si>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</si>
  <si>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</si>
  <si>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</si>
  <si>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</si>
  <si>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</si>
  <si>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</si>
  <si>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</si>
  <si>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</si>
  <si>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</si>
  <si>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</si>
  <si>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</si>
  <si>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</si>
  <si>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</si>
  <si>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</si>
  <si>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</si>
  <si>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</si>
  <si>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</si>
  <si>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</si>
  <si>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</si>
  <si>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</si>
  <si>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</si>
  <si>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</si>
  <si>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</si>
  <si>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</si>
  <si>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</si>
  <si>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</si>
  <si>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</si>
  <si>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</si>
  <si>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</si>
  <si>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</si>
  <si>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</si>
  <si>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</si>
  <si>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</si>
  <si>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</si>
  <si>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</si>
  <si>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</si>
  <si>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</si>
  <si>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</si>
  <si>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</si>
  <si>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</si>
  <si>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</si>
  <si>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</si>
  <si>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</si>
  <si>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</si>
  <si>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</si>
  <si>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</si>
  <si>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</si>
  <si>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</si>
  <si>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</si>
  <si>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</si>
  <si>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</si>
  <si>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</si>
  <si>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</si>
  <si>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</si>
  <si>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</si>
  <si>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</si>
  <si>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</si>
  <si>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</si>
  <si>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</si>
  <si>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</si>
  <si>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</si>
  <si>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</si>
  <si>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</si>
  <si>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</si>
  <si>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</si>
  <si>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</si>
  <si>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</si>
  <si>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</si>
  <si>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</si>
  <si>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</si>
  <si>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</si>
  <si>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</si>
  <si>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</si>
  <si>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</si>
  <si>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</si>
  <si>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</si>
  <si>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</si>
  <si>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</si>
  <si>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</si>
  <si>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</si>
  <si>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</si>
  <si>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</si>
  <si>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</si>
  <si>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</si>
  <si>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</si>
  <si>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</si>
  <si>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</si>
  <si>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</si>
  <si>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</si>
  <si>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</si>
  <si>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</si>
  <si>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</si>
  <si>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</si>
  <si>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</si>
  <si>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</si>
  <si>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</si>
  <si>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</si>
  <si>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</si>
  <si>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</si>
  <si>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</si>
  <si>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</si>
  <si>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</si>
  <si>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</si>
  <si>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</si>
  <si>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</si>
  <si>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</si>
  <si>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</si>
  <si>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</si>
  <si>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</si>
  <si>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</si>
  <si>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</si>
  <si>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</si>
  <si>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</si>
  <si>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</si>
  <si>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</si>
  <si>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</si>
  <si>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</si>
  <si>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</si>
  <si>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</si>
  <si>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</si>
  <si>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</si>
  <si>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</si>
  <si>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</si>
  <si>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</si>
  <si>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</si>
  <si>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</si>
  <si>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</si>
  <si>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</si>
  <si>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</si>
  <si>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</si>
  <si>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</si>
  <si>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</si>
  <si>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</si>
  <si>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</si>
  <si>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</si>
  <si>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</si>
  <si>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</si>
  <si>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</si>
  <si>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</si>
  <si>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</si>
  <si>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</si>
  <si>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</si>
  <si>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</si>
  <si>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</si>
  <si>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</si>
  <si>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</si>
  <si>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</si>
  <si>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</si>
  <si>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</si>
  <si>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</si>
  <si>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</si>
  <si>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</si>
  <si>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</si>
  <si>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</si>
  <si>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</si>
  <si>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</si>
  <si>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</si>
  <si>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</si>
  <si>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</si>
  <si>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</si>
  <si>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</si>
  <si>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</si>
  <si>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</si>
  <si>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</si>
  <si>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</si>
  <si>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</si>
  <si>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</si>
  <si>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</si>
  <si>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</si>
  <si>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</si>
  <si>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</si>
  <si>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</si>
  <si>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</si>
  <si>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</si>
  <si>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</si>
  <si>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</si>
  <si>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</si>
  <si>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</si>
  <si>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</si>
  <si>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</si>
  <si>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</si>
  <si>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</si>
  <si>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</si>
  <si>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</si>
  <si>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</si>
  <si>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</si>
  <si>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</si>
  <si>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</si>
  <si>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</si>
  <si>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</si>
  <si>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</si>
  <si>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</si>
  <si>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</si>
  <si>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</si>
  <si>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</si>
  <si>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</si>
  <si>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</si>
  <si>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</si>
  <si>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</si>
  <si>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</si>
  <si>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</si>
  <si>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</si>
  <si>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</si>
  <si>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</si>
  <si>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</si>
  <si>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</si>
  <si>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</si>
  <si>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</si>
  <si>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</si>
  <si>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</si>
  <si>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</si>
  <si>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</si>
  <si>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</si>
  <si>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</si>
  <si>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</si>
  <si>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</si>
  <si>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</si>
  <si>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</si>
  <si>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</si>
  <si>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</si>
  <si>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</si>
  <si>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</si>
  <si>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</si>
  <si>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</si>
  <si>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</si>
  <si>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</si>
  <si>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</si>
  <si>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</si>
  <si>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</si>
  <si>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</si>
  <si>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</si>
  <si>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</si>
  <si>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</si>
  <si>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</si>
  <si>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</si>
  <si>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</si>
  <si>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</si>
  <si>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</si>
  <si>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</si>
  <si>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</si>
  <si>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</si>
  <si>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</si>
  <si>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</si>
  <si>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</si>
  <si>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</si>
  <si>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</si>
  <si>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</si>
  <si>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</si>
  <si>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</si>
  <si>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</si>
  <si>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</si>
  <si>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</si>
  <si>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</si>
  <si>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</si>
  <si>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</si>
  <si>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</si>
  <si>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</si>
  <si>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</si>
  <si>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</si>
  <si>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</si>
  <si>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</si>
  <si>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</si>
  <si>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</si>
  <si>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</si>
  <si>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</si>
  <si>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</si>
  <si>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</si>
  <si>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</si>
  <si>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</si>
  <si>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</si>
  <si>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</si>
  <si>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</si>
  <si>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</si>
  <si>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</si>
  <si>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</si>
  <si>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</si>
  <si>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</si>
  <si>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</si>
  <si>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</si>
  <si>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</si>
  <si>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</si>
  <si>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</si>
  <si>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</si>
  <si>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</si>
  <si>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</si>
  <si>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</si>
  <si>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</si>
  <si>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</si>
  <si>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</si>
  <si>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</si>
  <si>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</si>
  <si>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</si>
  <si>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</si>
  <si>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</si>
  <si>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</si>
  <si>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</si>
  <si>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</si>
  <si>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</si>
  <si>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</si>
  <si>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</si>
  <si>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</si>
  <si>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</si>
  <si>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</si>
  <si>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</si>
  <si>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</si>
  <si>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</si>
  <si>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</si>
  <si>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</si>
  <si>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</si>
  <si>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</si>
  <si>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</si>
  <si>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</si>
  <si>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</si>
  <si>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</si>
  <si>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</si>
  <si>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</si>
  <si>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</si>
  <si>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</si>
  <si>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</si>
  <si>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</si>
  <si>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</si>
  <si>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</si>
  <si>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</si>
  <si>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</si>
  <si>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</si>
  <si>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</si>
  <si>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</si>
  <si>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</si>
  <si>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</si>
  <si>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</si>
  <si>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</si>
  <si>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</si>
  <si>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</si>
  <si>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</si>
  <si>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</si>
  <si>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</si>
  <si>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</si>
  <si>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</si>
  <si>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</si>
  <si>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</si>
  <si>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</si>
  <si>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</si>
  <si>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</si>
  <si>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</si>
  <si>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</si>
  <si>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</si>
  <si>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</si>
  <si>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</si>
  <si>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</si>
  <si>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</si>
  <si>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</si>
  <si>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</si>
  <si>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</si>
  <si>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</si>
  <si>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</si>
  <si>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</si>
  <si>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</si>
  <si>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</si>
  <si>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</si>
  <si>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</si>
  <si>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</si>
  <si>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</si>
  <si>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</si>
  <si>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</si>
  <si>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</si>
  <si>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</si>
  <si>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</si>
  <si>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</si>
  <si>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</si>
  <si>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</si>
  <si>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</si>
  <si>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</si>
  <si>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</si>
  <si>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</si>
  <si>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</si>
  <si>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</si>
  <si>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</si>
  <si>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</si>
  <si>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</si>
  <si>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</si>
  <si>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</si>
  <si>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</si>
  <si>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</si>
  <si>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</si>
  <si>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</si>
  <si>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</si>
  <si>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</si>
  <si>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</si>
  <si>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</si>
  <si>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</si>
  <si>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</si>
  <si>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</si>
  <si>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</si>
  <si>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</si>
  <si>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</si>
  <si>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</si>
  <si>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</si>
  <si>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</si>
  <si>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</si>
  <si>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</si>
  <si>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</si>
  <si>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</si>
  <si>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</si>
  <si>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</si>
  <si>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</si>
  <si>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</si>
  <si>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</si>
  <si>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</si>
  <si>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</si>
  <si>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</si>
  <si>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</si>
  <si>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</si>
  <si>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</si>
  <si>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</si>
  <si>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</si>
  <si>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</si>
  <si>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</si>
  <si>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</si>
  <si>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</si>
  <si>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</si>
  <si>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</si>
  <si>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</si>
  <si>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</si>
  <si>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</si>
  <si>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</si>
  <si>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</si>
  <si>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</si>
  <si>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</si>
  <si>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</si>
  <si>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</si>
  <si>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</si>
  <si>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</si>
  <si>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</si>
  <si>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</si>
  <si>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</si>
  <si>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</si>
  <si>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</si>
  <si>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</si>
  <si>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</si>
  <si>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</si>
  <si>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</si>
  <si>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</si>
  <si>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</si>
  <si>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</si>
  <si>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</si>
  <si>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</si>
  <si>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</si>
  <si>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</si>
  <si>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</si>
  <si>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</si>
  <si>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</si>
  <si>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</si>
  <si>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</si>
  <si>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</si>
  <si>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</si>
  <si>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</si>
  <si>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</si>
  <si>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</si>
  <si>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</si>
  <si>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</si>
  <si>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</si>
  <si>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</si>
  <si>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</si>
  <si>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</si>
  <si>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</si>
  <si>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</si>
  <si>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</si>
  <si>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</si>
  <si>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</si>
  <si>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</si>
  <si>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</si>
  <si>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</si>
  <si>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</si>
  <si>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</si>
  <si>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</si>
  <si>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</si>
  <si>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</si>
  <si>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</si>
  <si>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</si>
  <si>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</si>
  <si>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</si>
  <si>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</si>
  <si>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</si>
  <si>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</si>
  <si>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</si>
  <si>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</si>
  <si>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</si>
  <si>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</si>
  <si>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</si>
  <si>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</si>
  <si>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</si>
  <si>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</si>
  <si>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</si>
  <si>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</si>
  <si>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</si>
  <si>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</si>
  <si>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</si>
  <si>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</si>
  <si>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</si>
  <si>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</si>
  <si>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</si>
  <si>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</si>
  <si>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</si>
  <si>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</si>
  <si>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</si>
  <si>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</si>
  <si>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</si>
  <si>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</si>
  <si>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</si>
  <si>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</si>
  <si>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</si>
  <si>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</si>
  <si>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</si>
  <si>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</si>
  <si>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</si>
  <si>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</si>
  <si>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</si>
  <si>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</si>
  <si>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</si>
  <si>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</si>
  <si>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</si>
  <si>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</si>
  <si>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</si>
  <si>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</si>
  <si>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</si>
  <si>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</si>
  <si>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</si>
  <si>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</si>
  <si>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</si>
  <si>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</si>
  <si>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</si>
  <si>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</si>
  <si>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</si>
  <si>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</si>
  <si>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</si>
  <si>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</si>
  <si>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</si>
  <si>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</si>
  <si>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</si>
  <si>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</si>
  <si>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</si>
  <si>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</si>
  <si>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</si>
  <si>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</si>
  <si>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</si>
  <si>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</si>
  <si>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</si>
  <si>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</si>
  <si>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</si>
  <si>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</si>
  <si>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</si>
  <si>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</si>
  <si>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</si>
  <si>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</si>
  <si>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</si>
  <si>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</si>
  <si>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</si>
  <si>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</si>
  <si>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</si>
  <si>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</si>
  <si>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</si>
  <si>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</si>
  <si>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</si>
  <si>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</si>
  <si>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</si>
  <si>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</si>
  <si>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</si>
  <si>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</si>
  <si>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</si>
  <si>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</si>
  <si>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</si>
  <si>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</si>
  <si>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</si>
  <si>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</si>
  <si>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</si>
  <si>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</si>
  <si>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</si>
  <si>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</si>
  <si>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</si>
  <si>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</si>
  <si>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</si>
  <si>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</si>
  <si>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</si>
  <si>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</si>
  <si>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</si>
  <si>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</si>
  <si>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</si>
  <si>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</si>
  <si>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</si>
  <si>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</si>
  <si>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</si>
  <si>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</si>
  <si>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</si>
  <si>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</si>
  <si>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</si>
  <si>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</si>
  <si>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</si>
  <si>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</si>
  <si>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</si>
  <si>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</si>
  <si>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</si>
  <si>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</si>
  <si>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</si>
  <si>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</si>
  <si>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</si>
  <si>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</si>
  <si>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</si>
  <si>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</si>
  <si>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</si>
  <si>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</si>
  <si>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</si>
  <si>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</si>
  <si>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</si>
  <si>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</si>
  <si>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</si>
  <si>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</si>
  <si>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</si>
  <si>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</si>
  <si>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</si>
  <si>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</si>
  <si>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</si>
  <si>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</si>
  <si>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</si>
  <si>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</si>
  <si>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</si>
  <si>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</si>
  <si>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</si>
  <si>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</si>
  <si>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</si>
  <si>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</si>
  <si>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</si>
  <si>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</si>
  <si>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</si>
  <si>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</si>
  <si>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</si>
  <si>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</si>
  <si>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</si>
  <si>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</si>
  <si>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</si>
  <si>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</si>
  <si>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</si>
  <si>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</si>
  <si>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</si>
  <si>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</si>
  <si>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</si>
  <si>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</si>
  <si>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</si>
  <si>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</si>
  <si>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</si>
  <si>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</si>
  <si>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</si>
  <si>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</si>
  <si>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</si>
  <si>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</si>
  <si>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</si>
  <si>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</si>
  <si>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</si>
  <si>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</si>
  <si>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</si>
  <si>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</si>
  <si>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</si>
  <si>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</si>
  <si>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</si>
  <si>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</si>
  <si>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</si>
  <si>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</si>
  <si>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</si>
  <si>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</si>
  <si>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</si>
  <si>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</si>
  <si>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</si>
  <si>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</si>
  <si>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</si>
  <si>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</si>
  <si>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</si>
  <si>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</si>
  <si>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</si>
  <si>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</si>
  <si>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</si>
  <si>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</si>
  <si>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</si>
  <si>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</si>
  <si>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</si>
  <si>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</si>
  <si>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</si>
  <si>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</si>
  <si>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</si>
  <si>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</si>
  <si>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</si>
  <si>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</si>
  <si>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</si>
  <si>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</si>
  <si>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</si>
  <si>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</si>
  <si>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</si>
  <si>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</si>
  <si>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</si>
  <si>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</si>
  <si>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</si>
  <si>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</si>
  <si>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</si>
  <si>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</si>
  <si>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</si>
  <si>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</si>
  <si>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</si>
  <si>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</si>
  <si>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</si>
  <si>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</si>
  <si>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</si>
  <si>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</si>
  <si>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</si>
  <si>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</si>
  <si>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</si>
  <si>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</si>
  <si>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</si>
  <si>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</si>
  <si>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</si>
  <si>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</si>
  <si>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</si>
  <si>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</si>
  <si>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</si>
  <si>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</si>
  <si>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</si>
  <si>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</si>
  <si>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</si>
  <si>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</si>
  <si>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</si>
  <si>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</si>
  <si>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</si>
  <si>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</si>
  <si>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</si>
  <si>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</si>
  <si>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</si>
  <si>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</si>
  <si>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</si>
  <si>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</si>
  <si>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</si>
  <si>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</si>
  <si>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</si>
  <si>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</si>
  <si>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</si>
  <si>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</si>
  <si>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</si>
  <si>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</si>
  <si>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</si>
  <si>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</si>
  <si>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</si>
  <si>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</si>
  <si>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</si>
  <si>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</si>
  <si>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</si>
  <si>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</si>
  <si>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</si>
  <si>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</si>
  <si>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</si>
  <si>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</si>
  <si>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</si>
  <si>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</si>
  <si>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</si>
  <si>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</si>
  <si>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</si>
  <si>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</si>
  <si>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</si>
  <si>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</si>
  <si>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</si>
  <si>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</si>
  <si>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</si>
  <si>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</si>
  <si>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</si>
  <si>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</si>
  <si>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</si>
  <si>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</si>
  <si>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</si>
  <si>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</si>
  <si>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</si>
  <si>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</si>
  <si>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</si>
  <si>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</si>
  <si>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</si>
  <si>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</si>
  <si>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</si>
  <si>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</si>
  <si>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</si>
  <si>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</si>
  <si>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</si>
  <si>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</si>
  <si>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</si>
  <si>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</si>
  <si>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</si>
  <si>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</si>
  <si>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</si>
  <si>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</si>
  <si>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</si>
  <si>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</si>
  <si>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</si>
  <si>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</si>
  <si>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</si>
  <si>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</si>
  <si>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</si>
  <si>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</si>
  <si>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</si>
  <si>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</si>
  <si>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</si>
  <si>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</si>
  <si>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</si>
  <si>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</si>
  <si>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</si>
  <si>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</si>
  <si>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</si>
  <si>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</si>
  <si>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</si>
  <si>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</si>
  <si>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</si>
  <si>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</si>
  <si>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</si>
  <si>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</si>
  <si>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</si>
  <si>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</si>
  <si>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</si>
  <si>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</si>
  <si>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</si>
  <si>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</si>
  <si>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</si>
  <si>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</si>
  <si>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</si>
  <si>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</si>
  <si>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</si>
  <si>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</si>
  <si>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</si>
  <si>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</si>
  <si>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</si>
  <si>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</si>
  <si>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</si>
  <si>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</si>
  <si>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</si>
  <si>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</si>
  <si>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</si>
  <si>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</si>
  <si>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</si>
  <si>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</si>
  <si>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</si>
  <si>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</si>
  <si>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</si>
  <si>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</si>
  <si>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</si>
  <si>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</si>
  <si>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</si>
  <si>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</si>
  <si>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</si>
  <si>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</si>
  <si>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</si>
  <si>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</si>
  <si>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</si>
  <si>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</si>
  <si>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</si>
  <si>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</si>
  <si>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</si>
  <si>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</si>
  <si>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</si>
  <si>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</si>
  <si>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</si>
  <si>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</si>
  <si>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</si>
  <si>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</si>
  <si>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</si>
  <si>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</si>
  <si>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</si>
  <si>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</si>
  <si>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</si>
  <si>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</si>
  <si>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</si>
  <si>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</si>
  <si>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</si>
  <si>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</si>
  <si>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</si>
  <si>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</si>
  <si>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</si>
  <si>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</si>
  <si>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</si>
  <si>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</si>
  <si>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</si>
  <si>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</si>
  <si>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</si>
  <si>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</si>
  <si>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</si>
  <si>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</si>
  <si>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</si>
  <si>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</si>
  <si>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</si>
  <si>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</si>
  <si>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</si>
  <si>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</si>
  <si>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</si>
  <si>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</si>
  <si>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</si>
  <si>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</si>
  <si>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</si>
  <si>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</si>
  <si>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</si>
  <si>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</si>
  <si>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</si>
  <si>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</si>
  <si>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</si>
  <si>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</si>
  <si>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</si>
  <si>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</si>
  <si>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</si>
  <si>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</si>
  <si>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</si>
  <si>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</si>
  <si>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</si>
  <si>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</si>
  <si>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</si>
  <si>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</si>
  <si>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</si>
  <si>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</si>
  <si>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</si>
  <si>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</si>
  <si>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</si>
  <si>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</si>
  <si>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</si>
  <si>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</si>
  <si>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</si>
  <si>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</si>
  <si>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</si>
  <si>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</si>
  <si>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</si>
  <si>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</si>
  <si>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</si>
  <si>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</si>
  <si>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</si>
  <si>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</si>
  <si>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</si>
  <si>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</si>
  <si>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</si>
  <si>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</si>
  <si>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</si>
  <si>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</si>
  <si>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</si>
  <si>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</si>
  <si>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</si>
  <si>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</si>
  <si>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</si>
  <si>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</si>
  <si>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</si>
  <si>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</si>
  <si>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</si>
  <si>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</si>
  <si>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</si>
  <si>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</si>
  <si>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</si>
  <si>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</si>
  <si>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</si>
  <si>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</si>
  <si>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</si>
  <si>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</si>
  <si>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</si>
  <si>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</si>
  <si>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</si>
  <si>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</si>
  <si>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</si>
  <si>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</si>
  <si>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</si>
  <si>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</si>
  <si>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</si>
  <si>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</si>
  <si>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</si>
  <si>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</si>
  <si>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</si>
  <si>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</si>
  <si>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</si>
  <si>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</si>
  <si>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</si>
  <si>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</si>
  <si>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</si>
  <si>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</si>
  <si>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</si>
  <si>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</si>
  <si>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</si>
  <si>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</si>
  <si>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</si>
  <si>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</si>
  <si>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</si>
  <si>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</si>
  <si>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</si>
  <si>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</si>
  <si>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</si>
  <si>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</si>
  <si>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</si>
  <si>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</si>
  <si>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</si>
  <si>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</si>
  <si>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</si>
  <si>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</si>
  <si>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</si>
  <si>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</si>
  <si>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</si>
  <si>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</si>
  <si>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</si>
  <si>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</si>
  <si>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</si>
  <si>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</si>
  <si>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</si>
  <si>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</si>
  <si>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</si>
  <si>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</si>
  <si>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</si>
  <si>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</si>
  <si>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</si>
  <si>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</si>
  <si>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</si>
  <si>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</si>
  <si>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</si>
  <si>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</si>
  <si>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</si>
  <si>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</si>
  <si>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</si>
  <si>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</si>
  <si>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</si>
  <si>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</si>
  <si>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</si>
  <si>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</si>
  <si>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</si>
  <si>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</si>
  <si>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</si>
  <si>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</si>
  <si>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</si>
  <si>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</si>
  <si>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</si>
  <si>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</si>
  <si>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</si>
  <si>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</si>
  <si>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</si>
  <si>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</si>
  <si>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</si>
  <si>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</si>
  <si>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</si>
  <si>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</si>
  <si>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</si>
  <si>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</si>
  <si>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</si>
  <si>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</si>
  <si>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</si>
  <si>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</si>
  <si>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</si>
  <si>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</si>
  <si>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</si>
  <si>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</si>
  <si>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</si>
  <si>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</si>
  <si>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</si>
  <si>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</si>
  <si>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</si>
  <si>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</si>
  <si>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</si>
  <si>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</si>
  <si>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</si>
  <si>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</si>
  <si>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</si>
  <si>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</si>
  <si>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</si>
  <si>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</si>
  <si>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</si>
  <si>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</si>
  <si>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</si>
  <si>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</si>
  <si>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</si>
  <si>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</si>
  <si>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</si>
  <si>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</si>
  <si>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</si>
  <si>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</si>
  <si>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</si>
  <si>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</si>
  <si>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</si>
  <si>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</si>
  <si>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</si>
  <si>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</si>
  <si>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</si>
  <si>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</si>
  <si>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</si>
  <si>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</si>
  <si>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</si>
  <si>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</si>
  <si>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</si>
  <si>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</si>
  <si>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</si>
  <si>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</si>
  <si>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</si>
  <si>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</si>
  <si>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</si>
  <si>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</si>
  <si>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</si>
  <si>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</si>
  <si>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</si>
  <si>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</si>
  <si>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</si>
  <si>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</si>
  <si>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</si>
  <si>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</si>
  <si>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</si>
  <si>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</si>
  <si>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</si>
  <si>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</si>
  <si>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</si>
  <si>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</si>
  <si>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</si>
  <si>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</si>
  <si>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</si>
  <si>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</si>
  <si>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</si>
  <si>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</si>
  <si>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</si>
  <si>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</si>
  <si>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</si>
  <si>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</si>
  <si>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</si>
  <si>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</si>
  <si>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</si>
  <si>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</si>
  <si>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</si>
  <si>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</si>
  <si>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</si>
  <si>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</si>
  <si>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</si>
  <si>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</si>
  <si>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</si>
  <si>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</si>
  <si>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</si>
  <si>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</si>
  <si>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</si>
  <si>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</si>
  <si>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</si>
  <si>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</si>
  <si>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</si>
  <si>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</si>
  <si>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</si>
  <si>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</si>
  <si>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</si>
  <si>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</si>
  <si>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</si>
  <si>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</si>
  <si>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</si>
  <si>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</si>
  <si>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</si>
  <si>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</si>
  <si>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</si>
  <si>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</si>
  <si>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</si>
  <si>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</si>
  <si>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</si>
  <si>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</si>
  <si>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</si>
  <si>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</si>
  <si>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</si>
  <si>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</si>
  <si>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</si>
  <si>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</si>
  <si>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</si>
  <si>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</si>
  <si>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</si>
  <si>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</si>
  <si>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</si>
  <si>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</si>
  <si>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</si>
  <si>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</si>
  <si>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</si>
  <si>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</si>
  <si>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</si>
  <si>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</si>
  <si>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</si>
  <si>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</si>
  <si>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</si>
  <si>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</si>
  <si>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</si>
  <si>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</si>
  <si>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</si>
  <si>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</si>
  <si>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</si>
  <si>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</si>
  <si>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</si>
  <si>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</si>
  <si>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</si>
  <si>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</si>
  <si>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</si>
  <si>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</si>
  <si>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</si>
  <si>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</si>
  <si>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</si>
  <si>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</si>
  <si>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</si>
  <si>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</si>
  <si>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</si>
  <si>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</si>
  <si>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</si>
  <si>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</si>
  <si>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</si>
  <si>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</si>
  <si>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</si>
  <si>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</si>
  <si>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</si>
  <si>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</si>
  <si>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</si>
  <si>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</si>
  <si>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</si>
  <si>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</si>
  <si>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</si>
  <si>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</si>
  <si>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</si>
  <si>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</si>
  <si>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</si>
  <si>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</si>
  <si>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</si>
  <si>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</si>
  <si>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</si>
  <si>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</si>
  <si>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</si>
  <si>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</si>
  <si>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</si>
  <si>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</si>
  <si>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</si>
  <si>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</si>
  <si>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</si>
  <si>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</si>
  <si>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</si>
  <si>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</si>
  <si>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</si>
  <si>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</si>
  <si>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</si>
  <si>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</si>
  <si>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</si>
  <si>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</si>
  <si>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</si>
  <si>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</si>
  <si>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</si>
  <si>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</si>
  <si>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</si>
  <si>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</si>
  <si>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</si>
  <si>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</si>
  <si>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</si>
  <si>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</si>
  <si>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</si>
  <si>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</si>
  <si>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</si>
  <si>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</si>
  <si>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</si>
  <si>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</si>
  <si>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</si>
  <si>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</si>
  <si>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</si>
  <si>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</si>
  <si>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</si>
  <si>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</si>
  <si>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</si>
  <si>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</si>
  <si>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</si>
  <si>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</si>
  <si>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</si>
  <si>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</si>
  <si>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</si>
  <si>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</si>
  <si>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</si>
  <si>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</si>
  <si>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</si>
  <si>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</si>
  <si>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</si>
  <si>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</si>
  <si>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</si>
  <si>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</si>
  <si>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</si>
  <si>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</si>
  <si>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</si>
  <si>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</si>
  <si>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</si>
  <si>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</si>
  <si>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</si>
  <si>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</si>
  <si>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</si>
  <si>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</si>
  <si>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</si>
  <si>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</si>
  <si>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</si>
  <si>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</si>
  <si>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</si>
  <si>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</si>
  <si>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</si>
  <si>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</si>
  <si>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</si>
  <si>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</si>
  <si>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</si>
  <si>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</si>
  <si>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</si>
  <si>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</si>
  <si>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</si>
  <si>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</si>
  <si>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</si>
  <si>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</si>
  <si>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</si>
  <si>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</si>
  <si>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</si>
  <si>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</si>
  <si>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</si>
  <si>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</si>
  <si>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</si>
  <si>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</si>
  <si>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</si>
  <si>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</si>
  <si>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</si>
  <si>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</si>
  <si>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</si>
  <si>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</si>
  <si>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</si>
  <si>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</si>
  <si>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</si>
  <si>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</si>
  <si>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</si>
  <si>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</si>
  <si>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</si>
  <si>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</si>
  <si>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</si>
  <si>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</si>
  <si>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</si>
  <si>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</si>
  <si>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</si>
  <si>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</si>
  <si>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</si>
  <si>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</si>
  <si>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</si>
  <si>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</si>
  <si>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</si>
  <si>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</si>
  <si>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</si>
  <si>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</si>
  <si>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</si>
  <si>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</si>
  <si>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</si>
  <si>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</si>
  <si>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</si>
  <si>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</si>
  <si>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</si>
  <si>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</si>
  <si>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</si>
  <si>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</si>
  <si>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</si>
  <si>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</si>
  <si>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</si>
  <si>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</si>
  <si>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</si>
  <si>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</si>
  <si>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</si>
  <si>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</si>
  <si>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</si>
  <si>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</si>
  <si>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</si>
  <si>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</si>
  <si>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</si>
  <si>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</si>
  <si>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</si>
  <si>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</si>
  <si>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</si>
  <si>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</si>
  <si>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</si>
  <si>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</si>
  <si>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</si>
  <si>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</si>
  <si>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</si>
  <si>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</si>
  <si>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</si>
  <si>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</si>
  <si>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</si>
  <si>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</si>
  <si>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</si>
  <si>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</si>
  <si>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</si>
  <si>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</si>
  <si>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</si>
  <si>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</si>
  <si>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</si>
  <si>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</si>
  <si>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</si>
  <si>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</si>
  <si>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</si>
  <si>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</si>
  <si>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</si>
  <si>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</si>
  <si>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</si>
  <si>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</si>
  <si>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</si>
  <si>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</si>
  <si>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</si>
  <si>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</si>
  <si>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</si>
  <si>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</si>
  <si>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</si>
  <si>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</si>
  <si>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</si>
  <si>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</si>
  <si>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</si>
  <si>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</si>
  <si>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</si>
  <si>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</si>
  <si>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</si>
  <si>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</si>
  <si>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</si>
  <si>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</si>
  <si>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</si>
  <si>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</si>
  <si>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</si>
  <si>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</si>
  <si>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</si>
  <si>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</si>
  <si>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</si>
  <si>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</si>
  <si>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</si>
  <si>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</si>
  <si>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</si>
  <si>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</si>
  <si>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</si>
  <si>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</si>
  <si>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</si>
  <si>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</si>
  <si>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</si>
  <si>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</si>
  <si>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</si>
  <si>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</si>
  <si>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</si>
  <si>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</si>
  <si>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</si>
  <si>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</si>
  <si>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</si>
  <si>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</si>
  <si>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</si>
  <si>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</si>
  <si>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</si>
  <si>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</si>
  <si>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</si>
  <si>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</si>
  <si>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</si>
  <si>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</si>
  <si>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</si>
  <si>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</si>
  <si>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</si>
  <si>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</si>
  <si>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</si>
  <si>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</si>
  <si>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</si>
  <si>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</si>
  <si>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</si>
  <si>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</si>
  <si>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</si>
  <si>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</si>
  <si>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</si>
  <si>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</si>
  <si>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</si>
  <si>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</si>
  <si>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</si>
  <si>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</si>
  <si>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</si>
  <si>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</si>
  <si>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</si>
  <si>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</si>
  <si>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</si>
  <si>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</si>
  <si>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</si>
  <si>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</si>
  <si>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</si>
  <si>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</si>
  <si>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</si>
  <si>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</si>
  <si>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</si>
  <si>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</si>
  <si>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</si>
  <si>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</si>
  <si>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</si>
  <si>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</si>
  <si>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</si>
  <si>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</si>
  <si>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</si>
  <si>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</si>
  <si>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</si>
  <si>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</si>
  <si>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</si>
  <si>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</si>
  <si>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</si>
  <si>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</si>
  <si>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</si>
  <si>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</si>
  <si>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</si>
  <si>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</si>
  <si>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</si>
  <si>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</si>
  <si>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</si>
  <si>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</si>
  <si>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</si>
  <si>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</si>
  <si>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</si>
  <si>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</si>
  <si>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</si>
  <si>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</si>
  <si>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</si>
  <si>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</si>
  <si>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</si>
  <si>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</si>
  <si>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</si>
  <si>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</si>
  <si>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</si>
  <si>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</si>
  <si>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</si>
  <si>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</si>
  <si>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</si>
  <si>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</si>
  <si>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</si>
  <si>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</si>
  <si>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</si>
  <si>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</si>
  <si>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</si>
  <si>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</si>
  <si>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</si>
  <si>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</si>
  <si>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</si>
  <si>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</si>
  <si>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</si>
  <si>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</si>
  <si>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</si>
  <si>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</si>
  <si>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</si>
  <si>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</si>
  <si>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</si>
  <si>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</si>
  <si>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</si>
  <si>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</si>
  <si>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</si>
  <si>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</si>
  <si>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</si>
  <si>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</si>
  <si>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</si>
  <si>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</si>
  <si>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</si>
  <si>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</si>
  <si>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</si>
  <si>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</si>
  <si>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</si>
  <si>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</si>
  <si>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</si>
  <si>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</si>
  <si>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</si>
  <si>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</si>
  <si>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</si>
  <si>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</si>
  <si>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</si>
  <si>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</si>
  <si>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</si>
  <si>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</si>
  <si>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</si>
  <si>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</si>
  <si>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</si>
  <si>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</si>
  <si>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</si>
  <si>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</si>
  <si>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</si>
  <si>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</si>
  <si>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</si>
  <si>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</si>
  <si>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</si>
  <si>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</si>
  <si>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</si>
  <si>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</si>
  <si>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</si>
  <si>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</si>
  <si>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</si>
  <si>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</si>
  <si>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</si>
  <si>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</si>
  <si>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</si>
  <si>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</si>
  <si>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</si>
  <si>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</si>
  <si>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</si>
  <si>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</si>
  <si>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</si>
  <si>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</si>
  <si>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</si>
  <si>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</si>
  <si>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</si>
  <si>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</si>
  <si>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</si>
  <si>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</si>
  <si>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</si>
  <si>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</si>
  <si>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</si>
  <si>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</si>
  <si>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</si>
  <si>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</si>
  <si>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</si>
  <si>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</si>
  <si>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</si>
  <si>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</si>
  <si>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</si>
  <si>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</si>
  <si>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</si>
  <si>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</si>
  <si>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</si>
  <si>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</si>
  <si>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</si>
  <si>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</si>
  <si>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</si>
  <si>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</si>
  <si>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</si>
  <si>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</si>
  <si>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</si>
  <si>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</si>
  <si>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</si>
  <si>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</si>
  <si>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</si>
  <si>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</si>
  <si>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</si>
  <si>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</si>
  <si>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</si>
  <si>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</si>
  <si>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</si>
  <si>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</si>
  <si>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</si>
  <si>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</si>
  <si>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</si>
  <si>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</si>
  <si>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</si>
  <si>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</si>
  <si>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</si>
  <si>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</si>
  <si>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</si>
  <si>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</si>
  <si>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</si>
  <si>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</si>
  <si>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</si>
  <si>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</si>
  <si>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</si>
  <si>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</si>
  <si>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</si>
  <si>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</si>
  <si>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</si>
  <si>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</si>
  <si>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</si>
  <si>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</si>
  <si>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</si>
  <si>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</si>
  <si>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</si>
  <si>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</si>
  <si>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</si>
  <si>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</si>
  <si>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</si>
  <si>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</si>
  <si>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</si>
  <si>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</si>
  <si>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</si>
  <si>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</si>
  <si>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</si>
  <si>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</si>
  <si>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</si>
  <si>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</si>
  <si>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</si>
  <si>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</si>
  <si>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</si>
  <si>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</si>
  <si>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</si>
  <si>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</si>
  <si>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</si>
  <si>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</si>
  <si>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</si>
  <si>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</si>
  <si>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</si>
  <si>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</si>
  <si>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</si>
  <si>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</si>
  <si>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</si>
  <si>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</si>
  <si>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</si>
  <si>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</si>
  <si>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</si>
  <si>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</si>
  <si>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</si>
  <si>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</si>
  <si>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</si>
  <si>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</si>
  <si>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</si>
  <si>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</si>
  <si>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</si>
  <si>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</si>
  <si>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</si>
  <si>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</si>
  <si>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</si>
  <si>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</si>
  <si>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</si>
  <si>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</si>
  <si>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</si>
  <si>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</si>
  <si>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</si>
  <si>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</si>
  <si>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</si>
  <si>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</si>
  <si>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</si>
  <si>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</si>
  <si>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</si>
  <si>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</si>
  <si>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</si>
  <si>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</si>
  <si>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</si>
  <si>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</si>
  <si>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</si>
  <si>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</si>
  <si>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</si>
  <si>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</si>
  <si>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</si>
  <si>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</si>
  <si>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</si>
  <si>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</si>
  <si>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</si>
  <si>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</si>
  <si>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</si>
  <si>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</si>
  <si>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</si>
  <si>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</si>
  <si>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</si>
  <si>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</si>
  <si>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</si>
  <si>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</si>
  <si>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</si>
  <si>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</si>
  <si>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</si>
  <si>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</si>
  <si>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</si>
  <si>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</si>
  <si>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</si>
  <si>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</si>
  <si>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</si>
  <si>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</si>
  <si>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</si>
  <si>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</si>
  <si>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</si>
  <si>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</si>
  <si>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</si>
  <si>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</si>
  <si>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</si>
  <si>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</si>
  <si>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</si>
  <si>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</si>
  <si>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</si>
  <si>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</si>
  <si>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</si>
  <si>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</si>
  <si>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</si>
  <si>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</si>
  <si>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</si>
  <si>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</si>
  <si>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</si>
  <si>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</si>
  <si>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</si>
  <si>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</si>
  <si>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</si>
  <si>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</si>
  <si>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</si>
  <si>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</si>
  <si>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</si>
  <si>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</si>
  <si>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</si>
  <si>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</si>
  <si>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</si>
  <si>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</si>
  <si>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</si>
  <si>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</si>
  <si>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</si>
  <si>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</si>
  <si>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</si>
  <si>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</si>
  <si>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</si>
  <si>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</si>
  <si>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</si>
  <si>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</si>
  <si>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</si>
  <si>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</si>
  <si>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</si>
  <si>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</si>
  <si>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</si>
  <si>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</si>
  <si>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</si>
  <si>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</si>
  <si>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</si>
  <si>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</si>
  <si>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</si>
  <si>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</si>
  <si>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</si>
  <si>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</si>
  <si>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</si>
  <si>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</si>
  <si>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</si>
  <si>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</si>
  <si>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</si>
  <si>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</si>
  <si>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</si>
  <si>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</si>
  <si>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</si>
  <si>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</si>
  <si>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</si>
  <si>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</si>
  <si>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</si>
  <si>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</si>
  <si>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</si>
  <si>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</si>
  <si>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</si>
  <si>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</si>
  <si>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</si>
  <si>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</si>
  <si>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</si>
  <si>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</si>
  <si>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</si>
  <si>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</si>
  <si>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</si>
  <si>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</si>
  <si>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</si>
  <si>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</si>
  <si>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</si>
  <si>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</si>
  <si>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</si>
  <si>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</si>
  <si>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</si>
  <si>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</si>
  <si>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</si>
  <si>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</si>
  <si>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</si>
  <si>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</si>
  <si>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</si>
  <si>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</si>
  <si>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</si>
  <si>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</si>
  <si>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</si>
  <si>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</si>
  <si>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</si>
  <si>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</si>
  <si>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</si>
  <si>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</si>
  <si>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</si>
  <si>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</si>
  <si>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</si>
  <si>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</si>
  <si>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</si>
  <si>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</si>
  <si>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</si>
  <si>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</si>
  <si>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</si>
  <si>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</si>
  <si>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</si>
  <si>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</si>
  <si>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</si>
  <si>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</si>
  <si>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</si>
  <si>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</si>
  <si>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</si>
  <si>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</si>
  <si>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</si>
  <si>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</si>
  <si>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</si>
  <si>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</si>
  <si>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</si>
  <si>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</si>
  <si>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</si>
  <si>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</si>
  <si>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</si>
  <si>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</si>
  <si>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</si>
  <si>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</si>
  <si>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</si>
  <si>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</si>
  <si>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</si>
  <si>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</si>
  <si>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</si>
  <si>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</si>
  <si>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</si>
  <si>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</si>
  <si>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</si>
  <si>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</si>
  <si>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</si>
  <si>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</si>
  <si>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</si>
  <si>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</si>
  <si>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</si>
  <si>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</si>
  <si>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</si>
  <si>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</si>
  <si>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</si>
  <si>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</si>
  <si>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</si>
  <si>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</si>
  <si>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</si>
  <si>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</si>
  <si>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</si>
  <si>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</si>
  <si>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</si>
  <si>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</si>
  <si>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</si>
  <si>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</si>
  <si>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</si>
  <si>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</si>
  <si>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</si>
  <si>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</si>
  <si>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</si>
  <si>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</si>
  <si>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</si>
  <si>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</si>
  <si>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</si>
  <si>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</si>
  <si>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</si>
  <si>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</si>
  <si>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</si>
  <si>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</si>
  <si>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</si>
  <si>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</si>
  <si>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</si>
  <si>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</si>
  <si>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</si>
  <si>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</si>
  <si>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</si>
  <si>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</si>
  <si>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</si>
  <si>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</si>
  <si>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</si>
  <si>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</si>
  <si>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</si>
  <si>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</si>
  <si>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</si>
  <si>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</si>
  <si>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</si>
  <si>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</si>
  <si>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</si>
  <si>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</si>
  <si>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</si>
  <si>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</si>
  <si>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</si>
  <si>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</si>
  <si>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</si>
  <si>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</si>
  <si>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</si>
  <si>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</si>
  <si>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</si>
  <si>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</si>
  <si>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</si>
  <si>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</si>
  <si>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</si>
  <si>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</si>
  <si>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</si>
  <si>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</si>
  <si>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</si>
  <si>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</si>
  <si>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</si>
  <si>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</si>
  <si>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</si>
  <si>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</si>
  <si>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</si>
  <si>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</si>
  <si>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</si>
  <si>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</si>
  <si>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</si>
  <si>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</si>
  <si>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</si>
  <si>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</si>
  <si>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</si>
  <si>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</si>
  <si>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</si>
  <si>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</si>
  <si>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</si>
  <si>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</si>
  <si>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</si>
  <si>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</si>
  <si>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</si>
  <si>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</si>
  <si>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</si>
  <si>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</si>
  <si>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</si>
  <si>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</si>
  <si>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</si>
  <si>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</si>
  <si>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</si>
  <si>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</si>
  <si>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</si>
  <si>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</si>
  <si>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</si>
  <si>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</si>
  <si>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</si>
  <si>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</si>
  <si>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</si>
  <si>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</si>
  <si>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</si>
  <si>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</si>
  <si>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</si>
  <si>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</si>
  <si>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</si>
  <si>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</si>
  <si>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</si>
  <si>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</si>
  <si>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</si>
  <si>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</si>
  <si>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</si>
  <si>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</si>
  <si>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</si>
  <si>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</si>
  <si>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</si>
  <si>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</si>
  <si>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</si>
  <si>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</si>
  <si>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</si>
  <si>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</si>
  <si>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</si>
  <si>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</si>
  <si>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</si>
  <si>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</si>
  <si>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</si>
  <si>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</si>
  <si>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</si>
  <si>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</si>
  <si>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</si>
  <si>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</si>
  <si>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</si>
  <si>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</si>
  <si>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</si>
  <si>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</si>
  <si>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</si>
  <si>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</si>
  <si>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</si>
  <si>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</si>
  <si>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</si>
  <si>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</si>
  <si>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</si>
  <si>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</si>
  <si>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</si>
  <si>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</si>
  <si>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</si>
  <si>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</si>
  <si>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</si>
  <si>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</si>
  <si>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</si>
  <si>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</si>
  <si>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</si>
  <si>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</si>
  <si>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</si>
  <si>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</si>
  <si>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</si>
  <si>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</si>
  <si>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</si>
  <si>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</si>
  <si>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</si>
  <si>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</si>
  <si>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</si>
  <si>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</si>
  <si>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</si>
  <si>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</si>
  <si>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</si>
  <si>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</si>
  <si>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</si>
  <si>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</si>
  <si>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</si>
  <si>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</si>
  <si>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</si>
  <si>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</si>
  <si>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</si>
  <si>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</si>
  <si>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</si>
  <si>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</si>
  <si>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</si>
  <si>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</si>
  <si>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</si>
  <si>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</si>
  <si>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</si>
  <si>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</si>
  <si>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</si>
  <si>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</si>
  <si>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</si>
  <si>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</si>
  <si>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</si>
  <si>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</si>
  <si>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</si>
  <si>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</si>
  <si>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</si>
  <si>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</si>
  <si>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</si>
  <si>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</si>
  <si>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</si>
  <si>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</si>
  <si>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</si>
  <si>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</si>
  <si>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</si>
  <si>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</si>
  <si>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</si>
  <si>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</si>
  <si>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</si>
  <si>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</si>
  <si>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</si>
  <si>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</si>
  <si>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</si>
  <si>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</si>
  <si>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</si>
  <si>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</si>
  <si>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</si>
  <si>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</si>
  <si>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</si>
  <si>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</si>
  <si>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</si>
  <si>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</si>
  <si>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</si>
  <si>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</si>
  <si>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</si>
  <si>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</si>
  <si>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</si>
  <si>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</si>
  <si>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</si>
  <si>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</si>
  <si>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</si>
  <si>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</si>
  <si>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</si>
  <si>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</si>
  <si>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</si>
  <si>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</si>
  <si>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</si>
  <si>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</si>
  <si>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</si>
  <si>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</si>
  <si>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</si>
  <si>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</si>
  <si>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</si>
  <si>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</si>
  <si>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</si>
  <si>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</si>
  <si>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</si>
  <si>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</si>
  <si>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</si>
  <si>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</si>
  <si>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</si>
  <si>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</si>
  <si>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</si>
  <si>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</si>
  <si>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</si>
  <si>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</si>
  <si>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</si>
  <si>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</si>
  <si>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</si>
  <si>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</si>
  <si>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</si>
  <si>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</si>
  <si>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</si>
  <si>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</si>
  <si>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</si>
  <si>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</si>
  <si>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</si>
  <si>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</si>
  <si>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</si>
  <si>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</si>
  <si>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</si>
  <si>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</si>
  <si>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</si>
  <si>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</si>
  <si>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</si>
  <si>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</si>
  <si>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</si>
  <si>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</si>
  <si>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</si>
  <si>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</si>
  <si>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</si>
  <si>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</si>
  <si>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</si>
  <si>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</si>
  <si>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</si>
  <si>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</si>
  <si>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</si>
  <si>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</si>
  <si>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</si>
  <si>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</si>
  <si>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</si>
  <si>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</si>
  <si>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</si>
  <si>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</si>
  <si>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</si>
  <si>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</si>
  <si>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</si>
  <si>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</si>
  <si>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</si>
  <si>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</si>
  <si>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</si>
  <si>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</si>
  <si>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</si>
  <si>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</si>
  <si>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</si>
  <si>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</si>
  <si>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</si>
  <si>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</si>
  <si>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</si>
  <si>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</si>
  <si>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</si>
  <si>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</si>
  <si>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</si>
  <si>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</si>
  <si>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</si>
  <si>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</si>
  <si>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</si>
  <si>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</si>
  <si>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</si>
  <si>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</si>
  <si>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</si>
  <si>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</si>
  <si>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</si>
  <si>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</si>
  <si>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</si>
  <si>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</si>
  <si>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</si>
  <si>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</si>
  <si>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</si>
  <si>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</si>
  <si>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</si>
  <si>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</si>
  <si>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</si>
  <si>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</si>
  <si>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</si>
  <si>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</si>
  <si>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</si>
  <si>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</si>
  <si>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</si>
  <si>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</si>
  <si>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</si>
  <si>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</si>
  <si>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</si>
  <si>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</si>
  <si>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</si>
  <si>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</si>
  <si>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</si>
  <si>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</si>
  <si>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</si>
  <si>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</si>
  <si>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</si>
  <si>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</si>
  <si>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</si>
  <si>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</si>
  <si>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</si>
  <si>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</si>
  <si>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</si>
  <si>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</si>
  <si>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</si>
  <si>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</si>
  <si>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</si>
  <si>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</si>
  <si>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</si>
  <si>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</si>
  <si>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</si>
  <si>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</si>
  <si>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</si>
  <si>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</si>
  <si>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</si>
  <si>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</si>
  <si>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</si>
  <si>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</si>
  <si>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</si>
  <si>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</si>
  <si>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</si>
  <si>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</si>
  <si>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</si>
  <si>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</si>
  <si>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</si>
  <si>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</si>
  <si>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</si>
  <si>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</si>
  <si>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</si>
  <si>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</si>
  <si>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</si>
  <si>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</si>
  <si>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</si>
  <si>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</si>
  <si>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</si>
  <si>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</si>
  <si>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</si>
  <si>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</si>
  <si>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</si>
  <si>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</si>
  <si>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</si>
  <si>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</si>
  <si>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</si>
  <si>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</si>
  <si>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</si>
  <si>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</si>
  <si>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</si>
  <si>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</si>
  <si>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</si>
  <si>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</si>
  <si>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</si>
  <si>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</si>
  <si>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</si>
  <si>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</si>
  <si>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</si>
  <si>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</si>
  <si>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</si>
  <si>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</si>
  <si>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</si>
  <si>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</si>
  <si>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</si>
  <si>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</si>
  <si>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</si>
  <si>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</si>
  <si>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</si>
  <si>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</si>
  <si>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</si>
  <si>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</si>
  <si>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</si>
  <si>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</si>
  <si>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</si>
  <si>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</si>
  <si>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</si>
  <si>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</si>
  <si>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</si>
  <si>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</si>
  <si>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</si>
  <si>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</si>
  <si>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</si>
  <si>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</si>
  <si>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</si>
  <si>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</si>
  <si>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</si>
  <si>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</si>
  <si>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</si>
  <si>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</si>
  <si>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</si>
  <si>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</si>
  <si>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</si>
  <si>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</si>
  <si>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</si>
  <si>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</si>
  <si>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</si>
  <si>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</si>
  <si>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</si>
  <si>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</si>
  <si>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</si>
  <si>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</si>
  <si>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</si>
  <si>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</si>
  <si>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</si>
  <si>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</si>
  <si>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</si>
  <si>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</si>
  <si>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</si>
  <si>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</si>
  <si>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</si>
  <si>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</si>
  <si>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</si>
  <si>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</si>
  <si>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</si>
  <si>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</si>
  <si>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</si>
  <si>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</si>
  <si>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</si>
  <si>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</si>
  <si>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</si>
  <si>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</si>
  <si>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</si>
  <si>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</si>
  <si>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</si>
  <si>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</si>
  <si>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</si>
  <si>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</si>
  <si>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</si>
  <si>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</si>
  <si>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</si>
  <si>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</si>
  <si>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</si>
  <si>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</si>
  <si>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</si>
  <si>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</si>
  <si>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</si>
  <si>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</si>
  <si>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</si>
  <si>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</si>
  <si>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</si>
  <si>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</si>
  <si>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</si>
  <si>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</si>
  <si>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</si>
  <si>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</si>
  <si>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</si>
  <si>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</si>
  <si>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</si>
  <si>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</si>
  <si>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</si>
  <si>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</si>
  <si>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</si>
  <si>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</si>
  <si>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</si>
  <si>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</si>
  <si>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</si>
  <si>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</si>
  <si>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</si>
  <si>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</si>
  <si>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</si>
  <si>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</si>
  <si>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</si>
  <si>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</si>
  <si>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</si>
  <si>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</si>
  <si>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</si>
  <si>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</si>
  <si>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</si>
  <si>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</si>
  <si>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</si>
  <si>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</si>
  <si>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</si>
  <si>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</si>
  <si>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</si>
  <si>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</si>
  <si>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</si>
  <si>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</si>
  <si>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</si>
  <si>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</si>
  <si>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</si>
  <si>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</si>
  <si>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</si>
  <si>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</si>
  <si>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</si>
  <si>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</si>
  <si>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</si>
  <si>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</si>
  <si>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</si>
  <si>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</si>
  <si>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</si>
  <si>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</si>
  <si>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</si>
  <si>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</si>
  <si>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</si>
  <si>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</si>
  <si>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</si>
  <si>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</si>
  <si>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</si>
  <si>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</si>
  <si>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</si>
  <si>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</si>
  <si>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</si>
  <si>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</si>
  <si>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</si>
  <si>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</si>
  <si>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</si>
  <si>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</si>
  <si>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</si>
  <si>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</si>
  <si>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</si>
  <si>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</si>
  <si>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</si>
  <si>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</si>
  <si>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</si>
  <si>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</si>
  <si>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</si>
  <si>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</si>
  <si>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</si>
  <si>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</si>
  <si>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</si>
  <si>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</si>
  <si>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</si>
  <si>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</si>
  <si>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</si>
  <si>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</si>
  <si>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</si>
  <si>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</si>
  <si>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</si>
  <si>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</si>
  <si>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</si>
  <si>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</si>
  <si>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</si>
  <si>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</si>
  <si>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</si>
  <si>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</si>
  <si>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</si>
  <si>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</si>
  <si>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</si>
  <si>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</si>
  <si>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</si>
  <si>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</si>
  <si>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</si>
  <si>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</si>
  <si>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</si>
  <si>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</si>
  <si>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</si>
  <si>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</si>
  <si>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</si>
  <si>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</si>
  <si>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</si>
  <si>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</si>
  <si>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</si>
  <si>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</si>
  <si>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</si>
  <si>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</si>
  <si>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</si>
  <si>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</si>
  <si>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</si>
  <si>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</si>
  <si>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</si>
  <si>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</si>
  <si>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</si>
  <si>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</si>
  <si>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</si>
  <si>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</si>
  <si>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</si>
  <si>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</si>
  <si>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</si>
  <si>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</si>
  <si>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</si>
  <si>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</si>
  <si>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</si>
  <si>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</si>
  <si>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</si>
  <si>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</si>
  <si>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</si>
  <si>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</si>
  <si>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</si>
  <si>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</si>
  <si>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</si>
  <si>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</si>
  <si>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</si>
  <si>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</si>
  <si>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</si>
  <si>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</si>
  <si>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</si>
  <si>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</si>
  <si>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</si>
  <si>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</si>
  <si>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</si>
  <si>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</si>
  <si>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</si>
  <si>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</si>
  <si>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</si>
  <si>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</si>
  <si>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</si>
  <si>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</si>
  <si>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</si>
  <si>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</si>
  <si>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</si>
  <si>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</si>
  <si>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</si>
  <si>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</si>
  <si>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</si>
  <si>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</si>
  <si>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</si>
  <si>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</si>
  <si>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</si>
  <si>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</si>
  <si>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</si>
  <si>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</si>
  <si>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</si>
  <si>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</si>
  <si>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</si>
  <si>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</si>
  <si>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</si>
  <si>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</si>
  <si>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</si>
  <si>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</si>
  <si>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</si>
  <si>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</si>
  <si>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</si>
  <si>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</si>
  <si>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</si>
  <si>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</si>
  <si>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</si>
  <si>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</si>
  <si>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</si>
  <si>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</si>
  <si>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</si>
  <si>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</si>
  <si>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</si>
  <si>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</si>
  <si>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</si>
  <si>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</si>
  <si>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</si>
  <si>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</si>
  <si>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</si>
  <si>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</si>
  <si>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</si>
  <si>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</si>
  <si>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</si>
  <si>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</si>
  <si>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</si>
  <si>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</si>
  <si>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</si>
  <si>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</si>
  <si>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</si>
  <si>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</si>
  <si>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</si>
  <si>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</si>
  <si>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</si>
  <si>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</si>
  <si>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</si>
  <si>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</si>
  <si>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</si>
  <si>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</si>
  <si>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</si>
  <si>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</si>
  <si>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</si>
  <si>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</si>
  <si>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</si>
  <si>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</si>
  <si>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</si>
  <si>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</si>
  <si>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</si>
  <si>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</si>
  <si>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</si>
  <si>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</si>
  <si>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</si>
  <si>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</si>
  <si>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</si>
  <si>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</si>
  <si>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</si>
  <si>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</si>
  <si>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</si>
  <si>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</si>
  <si>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</si>
  <si>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</si>
  <si>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</si>
  <si>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</si>
  <si>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</si>
  <si>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</si>
  <si>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</si>
  <si>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</si>
  <si>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</si>
  <si>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</si>
  <si>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</si>
  <si>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</si>
  <si>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</si>
  <si>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</si>
  <si>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</si>
  <si>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</si>
  <si>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</si>
  <si>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</si>
  <si>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</si>
  <si>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</si>
  <si>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</si>
  <si>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</si>
  <si>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</si>
  <si>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</si>
  <si>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</si>
  <si>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</si>
  <si>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</si>
  <si>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</si>
  <si>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</si>
  <si>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</si>
  <si>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</si>
  <si>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</si>
  <si>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</si>
  <si>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</si>
  <si>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</si>
  <si>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</si>
  <si>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</si>
  <si>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</si>
  <si>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</si>
  <si>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</si>
  <si>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</si>
  <si>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</si>
  <si>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</si>
  <si>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</si>
  <si>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</si>
  <si>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</si>
  <si>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</si>
  <si>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</si>
  <si>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</si>
  <si>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</si>
  <si>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</si>
  <si>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</si>
  <si>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</si>
  <si>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</si>
  <si>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</si>
  <si>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</si>
  <si>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</si>
  <si>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</si>
  <si>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</si>
  <si>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</si>
  <si>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</si>
  <si>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</si>
  <si>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</si>
  <si>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</si>
  <si>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</si>
  <si>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</si>
  <si>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</si>
  <si>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</si>
  <si>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</si>
  <si>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</si>
  <si>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</si>
  <si>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</si>
  <si>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</si>
  <si>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</si>
  <si>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</si>
  <si>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</si>
  <si>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</si>
  <si>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</si>
  <si>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</si>
  <si>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</si>
  <si>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</si>
  <si>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</si>
  <si>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</si>
  <si>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</si>
  <si>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</si>
  <si>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</si>
  <si>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</si>
  <si>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</si>
  <si>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</si>
  <si>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</si>
  <si>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</si>
  <si>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</si>
  <si>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</si>
  <si>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</si>
  <si>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</si>
  <si>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</si>
  <si>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</si>
  <si>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</si>
  <si>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</si>
  <si>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</si>
  <si>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</si>
  <si>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</si>
  <si>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</si>
  <si>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</si>
  <si>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</si>
  <si>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</si>
  <si>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</si>
  <si>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</si>
  <si>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</si>
  <si>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</si>
  <si>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</si>
  <si>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</si>
  <si>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</si>
  <si>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</si>
  <si>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</si>
  <si>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</si>
  <si>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</si>
  <si>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</si>
  <si>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</si>
  <si>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</si>
  <si>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</si>
  <si>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</si>
  <si>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</si>
  <si>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</si>
  <si>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</si>
  <si>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</si>
  <si>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</si>
  <si>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</si>
  <si>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</si>
  <si>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</si>
  <si>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</si>
  <si>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</si>
  <si>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</si>
  <si>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</si>
  <si>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</si>
  <si>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</si>
  <si>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</si>
  <si>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</si>
  <si>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</si>
  <si>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</si>
  <si>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</si>
  <si>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</si>
  <si>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</si>
  <si>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</si>
  <si>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</si>
  <si>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</si>
  <si>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</si>
  <si>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</si>
  <si>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</si>
  <si>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</si>
  <si>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</si>
  <si>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</si>
  <si>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</si>
  <si>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</si>
  <si>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</si>
  <si>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</si>
  <si>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</si>
  <si>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</si>
  <si>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</si>
  <si>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</si>
  <si>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</si>
  <si>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</si>
  <si>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</si>
  <si>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</si>
  <si>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</si>
  <si>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</si>
  <si>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</si>
  <si>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</si>
  <si>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</si>
  <si>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</si>
  <si>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</si>
  <si>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</si>
  <si>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</si>
  <si>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</si>
  <si>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</si>
  <si>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</si>
  <si>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</si>
  <si>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</si>
  <si>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</si>
  <si>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</si>
  <si>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</si>
  <si>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</si>
  <si>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</si>
  <si>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</si>
  <si>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</si>
  <si>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</si>
  <si>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</si>
  <si>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</si>
  <si>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</si>
  <si>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</si>
  <si>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</si>
  <si>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</si>
  <si>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</si>
  <si>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</si>
  <si>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</si>
  <si>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</si>
  <si>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</si>
  <si>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</si>
  <si>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</si>
  <si>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</si>
  <si>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</si>
  <si>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</si>
  <si>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</si>
  <si>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</si>
  <si>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</si>
  <si>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</si>
  <si>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</si>
  <si>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</si>
  <si>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</si>
  <si>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</si>
  <si>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</si>
  <si>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</si>
  <si>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</si>
  <si>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</si>
  <si>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</si>
  <si>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</si>
  <si>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</si>
  <si>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</si>
  <si>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</si>
  <si>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</si>
  <si>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</si>
  <si>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</si>
  <si>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</si>
  <si>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</si>
  <si>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</si>
  <si>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</si>
  <si>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</si>
  <si>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</si>
  <si>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</si>
  <si>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</si>
  <si>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</si>
  <si>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</si>
  <si>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</si>
  <si>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</si>
  <si>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</si>
  <si>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</si>
  <si>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</si>
  <si>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</si>
  <si>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</si>
  <si>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</si>
  <si>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</si>
  <si>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</si>
  <si>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</si>
  <si>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</si>
  <si>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</si>
  <si>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</si>
  <si>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</si>
  <si>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</si>
  <si>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</si>
  <si>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</si>
  <si>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</si>
  <si>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</si>
  <si>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</si>
  <si>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</si>
  <si>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</si>
  <si>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</si>
  <si>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</si>
  <si>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</si>
  <si>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</si>
  <si>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</si>
  <si>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</si>
  <si>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</si>
  <si>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</si>
  <si>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</si>
  <si>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</si>
  <si>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</si>
  <si>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</si>
  <si>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</si>
  <si>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</si>
  <si>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</si>
  <si>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</si>
  <si>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</si>
  <si>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</si>
  <si>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</si>
  <si>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</si>
  <si>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</si>
  <si>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</si>
  <si>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</si>
  <si>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</si>
  <si>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</si>
  <si>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</si>
  <si>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</si>
  <si>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</si>
  <si>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</si>
  <si>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</si>
  <si>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</si>
  <si>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</si>
  <si>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</si>
  <si>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</si>
  <si>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</si>
  <si>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</si>
  <si>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</si>
  <si>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</si>
  <si>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</si>
  <si>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</si>
  <si>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</si>
  <si>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</si>
  <si>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</si>
  <si>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</si>
  <si>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</si>
  <si>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</si>
  <si>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</si>
  <si>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</si>
  <si>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</si>
  <si>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</si>
  <si>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</si>
  <si>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</si>
  <si>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</si>
  <si>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</si>
  <si>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</si>
  <si>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</si>
  <si>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</si>
  <si>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</si>
  <si>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</si>
  <si>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</si>
  <si>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</si>
  <si>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</si>
  <si>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</si>
  <si>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</si>
  <si>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</si>
  <si>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</si>
  <si>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</si>
  <si>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</si>
  <si>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</si>
  <si>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</si>
  <si>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</si>
  <si>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</si>
  <si>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</si>
  <si>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</si>
  <si>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</si>
  <si>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</si>
  <si>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</si>
  <si>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</si>
  <si>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</si>
  <si>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</si>
  <si>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</si>
  <si>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</si>
  <si>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</si>
  <si>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</si>
  <si>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</si>
  <si>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</si>
  <si>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</si>
  <si>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</si>
  <si>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</si>
  <si>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</si>
  <si>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</si>
  <si>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</si>
  <si>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</si>
  <si>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</si>
  <si>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</si>
  <si>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</si>
  <si>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</si>
  <si>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</si>
  <si>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</si>
  <si>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</si>
  <si>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</si>
  <si>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</si>
  <si>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</si>
  <si>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</si>
  <si>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</si>
  <si>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</si>
  <si>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</si>
  <si>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</si>
  <si>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</si>
  <si>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</si>
  <si>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</si>
  <si>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</si>
  <si>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</si>
  <si>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</si>
  <si>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</si>
  <si>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</si>
  <si>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</si>
  <si>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</si>
  <si>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</si>
  <si>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</si>
  <si>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</si>
  <si>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</si>
  <si>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</si>
  <si>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</si>
  <si>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</si>
  <si>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</si>
  <si>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</si>
  <si>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</si>
  <si>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</si>
  <si>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</si>
  <si>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</si>
  <si>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</si>
  <si>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</si>
  <si>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</si>
  <si>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</si>
  <si>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</si>
  <si>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</si>
  <si>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</si>
  <si>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</si>
  <si>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</si>
  <si>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</si>
  <si>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</si>
  <si>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</si>
  <si>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</si>
  <si>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</si>
  <si>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</si>
  <si>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</si>
  <si>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</si>
  <si>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</si>
  <si>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</si>
  <si>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</si>
  <si>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</si>
  <si>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</si>
  <si>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</si>
  <si>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</si>
  <si>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</si>
  <si>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</si>
  <si>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</si>
  <si>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</si>
  <si>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</si>
  <si>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</si>
  <si>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</si>
  <si>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</si>
  <si>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</si>
  <si>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</si>
  <si>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</si>
  <si>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</si>
  <si>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</si>
  <si>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</si>
  <si>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</si>
  <si>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</si>
  <si>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</si>
  <si>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</si>
  <si>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</si>
  <si>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</si>
  <si>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</si>
  <si>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</si>
  <si>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</si>
  <si>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</si>
  <si>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</si>
  <si>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</si>
  <si>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</si>
  <si>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</si>
  <si>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</si>
  <si>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</si>
  <si>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</si>
  <si>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</si>
  <si>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</si>
  <si>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</si>
  <si>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</si>
  <si>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</si>
  <si>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</si>
  <si>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</si>
  <si>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</si>
  <si>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</si>
  <si>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</si>
  <si>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</si>
  <si>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</si>
  <si>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</si>
  <si>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</si>
  <si>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</si>
  <si>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</si>
  <si>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</si>
  <si>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</si>
  <si>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</si>
  <si>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</si>
  <si>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</si>
  <si>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</si>
  <si>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</si>
  <si>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</si>
  <si>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</si>
  <si>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</si>
  <si>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</si>
  <si>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</si>
  <si>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</si>
  <si>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</si>
  <si>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</si>
  <si>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</si>
  <si>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</si>
  <si>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</si>
  <si>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</si>
  <si>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</si>
  <si>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</si>
  <si>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</si>
  <si>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</si>
  <si>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</si>
  <si>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</si>
  <si>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</si>
  <si>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</si>
  <si>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</si>
  <si>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</si>
  <si>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</si>
  <si>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</si>
  <si>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</si>
  <si>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</si>
  <si>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</si>
  <si>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</si>
  <si>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</si>
  <si>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</si>
  <si>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</si>
  <si>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</si>
  <si>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</si>
  <si>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</si>
  <si>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</si>
  <si>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</si>
  <si>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</si>
  <si>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</si>
  <si>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</si>
  <si>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</si>
  <si>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</si>
  <si>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</si>
  <si>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</si>
  <si>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</si>
  <si>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</si>
  <si>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</si>
  <si>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</si>
  <si>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</si>
  <si>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</si>
  <si>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</si>
  <si>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</si>
  <si>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</si>
  <si>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</si>
  <si>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</si>
  <si>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</si>
  <si>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</si>
  <si>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</si>
  <si>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</si>
  <si>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</si>
  <si>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</si>
  <si>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</si>
  <si>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</si>
  <si>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</si>
  <si>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</si>
  <si>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</si>
  <si>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</si>
  <si>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</si>
  <si>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</si>
  <si>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</si>
  <si>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</si>
  <si>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</si>
  <si>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</si>
  <si>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</si>
  <si>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</si>
  <si>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</si>
  <si>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</si>
  <si>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</si>
  <si>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</si>
  <si>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</si>
  <si>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</si>
  <si>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</si>
  <si>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</si>
  <si>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</si>
  <si>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</si>
  <si>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</si>
  <si>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</si>
  <si>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</si>
  <si>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</si>
  <si>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</si>
  <si>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</si>
  <si>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</si>
  <si>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</si>
  <si>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</si>
  <si>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</si>
  <si>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</si>
  <si>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</si>
  <si>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</si>
  <si>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</si>
  <si>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</si>
  <si>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</si>
  <si>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</si>
  <si>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</si>
  <si>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</si>
  <si>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</si>
  <si>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</si>
  <si>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</si>
  <si>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</si>
  <si>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</si>
  <si>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</si>
  <si>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</si>
  <si>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</si>
  <si>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</si>
  <si>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</si>
  <si>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</si>
  <si>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</si>
  <si>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</si>
  <si>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</si>
  <si>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</si>
  <si>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</si>
  <si>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</si>
  <si>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</si>
  <si>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</si>
  <si>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</si>
  <si>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</si>
  <si>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</si>
  <si>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</si>
  <si>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</si>
  <si>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</si>
  <si>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</si>
  <si>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</si>
  <si>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</si>
  <si>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</si>
  <si>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</si>
  <si>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</si>
  <si>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</si>
  <si>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</si>
  <si>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</si>
  <si>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</si>
  <si>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</si>
  <si>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</si>
  <si>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</si>
  <si>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</si>
  <si>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</si>
  <si>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</si>
  <si>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</si>
  <si>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</si>
  <si>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</si>
  <si>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</si>
  <si>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</si>
  <si>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</si>
  <si>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</si>
  <si>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</si>
  <si>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</si>
  <si>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</si>
  <si>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</si>
  <si>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</si>
  <si>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</si>
  <si>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</si>
  <si>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</si>
  <si>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</si>
  <si>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</si>
  <si>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</si>
  <si>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</si>
  <si>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</si>
  <si>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</si>
  <si>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</si>
  <si>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</si>
  <si>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</si>
  <si>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</si>
  <si>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</si>
  <si>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</si>
  <si>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</si>
  <si>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</si>
  <si>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</si>
  <si>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</si>
  <si>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</si>
  <si>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</si>
  <si>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</si>
  <si>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</si>
  <si>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</si>
  <si>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</si>
  <si>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</si>
  <si>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</si>
  <si>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</si>
  <si>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</si>
  <si>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</si>
  <si>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</si>
  <si>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</si>
  <si>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</si>
  <si>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</si>
  <si>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</si>
  <si>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</si>
  <si>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</si>
  <si>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</si>
  <si>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</si>
  <si>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</si>
  <si>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</si>
  <si>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</si>
  <si>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</si>
  <si>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</si>
  <si>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</si>
  <si>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</si>
  <si>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</si>
  <si>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</si>
  <si>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</si>
  <si>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</si>
  <si>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</si>
  <si>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</si>
  <si>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</si>
  <si>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</si>
  <si>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</si>
  <si>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</si>
  <si>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</si>
  <si>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</si>
  <si>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</si>
  <si>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</si>
  <si>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</si>
  <si>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</si>
  <si>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</si>
  <si>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</si>
  <si>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</si>
  <si>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</si>
  <si>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</si>
  <si>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</si>
  <si>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</si>
  <si>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</si>
  <si>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</si>
  <si>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</si>
  <si>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</si>
  <si>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</si>
  <si>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</si>
  <si>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</si>
  <si>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</si>
  <si>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</si>
  <si>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</si>
  <si>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</si>
  <si>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</si>
  <si>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</si>
  <si>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</si>
  <si>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</si>
  <si>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</si>
  <si>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</si>
  <si>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</si>
  <si>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</si>
  <si>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</si>
  <si>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</si>
  <si>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</si>
  <si>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</si>
  <si>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</si>
  <si>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</si>
  <si>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</si>
  <si>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</si>
  <si>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</si>
  <si>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</si>
  <si>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</si>
  <si>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</si>
  <si>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</si>
  <si>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</si>
  <si>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</si>
  <si>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</si>
  <si>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</si>
  <si>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</si>
  <si>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</si>
  <si>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</si>
  <si>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</si>
  <si>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</si>
  <si>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</si>
  <si>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</si>
  <si>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</si>
  <si>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</si>
  <si>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</si>
  <si>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</si>
  <si>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</si>
  <si>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</si>
  <si>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</si>
  <si>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</si>
  <si>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</si>
  <si>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</si>
  <si>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</si>
  <si>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</si>
  <si>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</si>
  <si>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</si>
  <si>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</si>
  <si>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</si>
  <si>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</si>
  <si>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</si>
  <si>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</si>
  <si>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</si>
  <si>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</si>
  <si>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</si>
  <si>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</si>
  <si>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</si>
  <si>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</si>
  <si>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</si>
  <si>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</si>
  <si>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</si>
  <si>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</si>
  <si>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</si>
  <si>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</si>
  <si>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</si>
  <si>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</si>
  <si>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</si>
  <si>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</si>
  <si>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</si>
  <si>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</si>
  <si>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</si>
  <si>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</si>
  <si>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</si>
  <si>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</si>
  <si>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</si>
  <si>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</si>
  <si>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</si>
  <si>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</si>
  <si>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</si>
  <si>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</si>
  <si>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</si>
  <si>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</si>
  <si>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</si>
  <si>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</si>
  <si>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</si>
  <si>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</si>
  <si>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</si>
  <si>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</si>
  <si>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</si>
  <si>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</si>
  <si>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</si>
  <si>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</si>
  <si>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</si>
  <si>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</si>
  <si>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</si>
  <si>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</si>
  <si>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</si>
  <si>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</si>
  <si>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</si>
  <si>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</si>
  <si>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</si>
  <si>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</si>
  <si>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</si>
  <si>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</si>
  <si>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</si>
  <si>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</si>
  <si>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</si>
  <si>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</si>
  <si>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</si>
  <si>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</si>
  <si>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</si>
  <si>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</si>
  <si>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</si>
  <si>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</si>
  <si>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</si>
  <si>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</si>
  <si>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</si>
  <si>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</si>
  <si>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</si>
  <si>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</si>
  <si>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</si>
  <si>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</si>
  <si>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</si>
  <si>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</si>
  <si>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</si>
  <si>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</si>
  <si>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</si>
  <si>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</si>
  <si>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</si>
  <si>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</si>
  <si>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</si>
  <si>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</si>
  <si>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</si>
  <si>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</si>
  <si>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</si>
  <si>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</si>
  <si>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</si>
  <si>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</si>
  <si>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</si>
  <si>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</si>
  <si>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</si>
  <si>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</si>
  <si>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</si>
  <si>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</si>
  <si>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</si>
  <si>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</si>
  <si>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</si>
  <si>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</si>
  <si>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</si>
  <si>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</si>
  <si>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</si>
  <si>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</si>
  <si>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</si>
  <si>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</si>
  <si>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</si>
  <si>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</si>
  <si>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</si>
  <si>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</si>
  <si>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</si>
  <si>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</si>
  <si>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</si>
  <si>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</si>
  <si>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</si>
  <si>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</si>
  <si>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</si>
  <si>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</si>
  <si>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</si>
  <si>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</si>
  <si>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</si>
  <si>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</si>
  <si>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</si>
  <si>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</si>
  <si>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</si>
  <si>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</si>
  <si>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</si>
  <si>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</si>
  <si>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</si>
  <si>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</si>
  <si>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</si>
  <si>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</si>
  <si>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</si>
  <si>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</si>
  <si>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</si>
  <si>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</si>
  <si>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</si>
  <si>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</si>
  <si>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</si>
  <si>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</si>
  <si>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</si>
  <si>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</si>
  <si>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</si>
  <si>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</si>
  <si>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</si>
  <si>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</si>
  <si>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</si>
  <si>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</si>
  <si>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</si>
  <si>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</si>
  <si>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</si>
  <si>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</si>
  <si>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</si>
  <si>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</si>
  <si>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</si>
  <si>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</si>
  <si>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</si>
  <si>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</si>
  <si>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</si>
  <si>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</si>
  <si>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</si>
  <si>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</si>
  <si>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</si>
  <si>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</si>
  <si>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</si>
  <si>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</si>
  <si>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</si>
  <si>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</si>
  <si>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</si>
  <si>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</si>
  <si>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</si>
  <si>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</si>
  <si>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</si>
  <si>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</si>
  <si>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</si>
  <si>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</si>
  <si>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</si>
  <si>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</si>
  <si>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</si>
  <si>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</si>
  <si>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</si>
  <si>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</si>
  <si>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</si>
  <si>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</si>
  <si>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</si>
  <si>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</si>
  <si>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</si>
  <si>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</si>
  <si>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</si>
  <si>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</si>
  <si>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</si>
  <si>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</si>
  <si>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</si>
  <si>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</si>
  <si>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</si>
  <si>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</si>
  <si>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</si>
  <si>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</si>
  <si>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</si>
  <si>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</si>
  <si>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</si>
  <si>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</si>
  <si>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</si>
  <si>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</si>
  <si>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</si>
  <si>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</si>
  <si>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</si>
  <si>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</si>
  <si>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</si>
  <si>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</si>
  <si>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</si>
  <si>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</si>
  <si>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</si>
  <si>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</si>
  <si>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</si>
  <si>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</si>
  <si>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</si>
  <si>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</si>
  <si>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</si>
  <si>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</si>
  <si>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</si>
  <si>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</si>
  <si>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</si>
  <si>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</si>
  <si>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</si>
  <si>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</si>
  <si>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</si>
  <si>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</si>
  <si>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</si>
  <si>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</si>
  <si>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</si>
  <si>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</si>
  <si>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</si>
  <si>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</si>
  <si>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</si>
  <si>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</si>
  <si>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</si>
  <si>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</si>
  <si>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</si>
  <si>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</si>
  <si>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</si>
  <si>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</si>
  <si>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</si>
  <si>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</si>
  <si>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</si>
  <si>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</si>
  <si>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</si>
  <si>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</si>
  <si>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</si>
  <si>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</si>
  <si>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</si>
  <si>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</si>
  <si>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</si>
  <si>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</si>
  <si>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</si>
  <si>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</si>
  <si>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</si>
  <si>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</si>
  <si>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</si>
  <si>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</si>
  <si>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</si>
  <si>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</si>
  <si>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</si>
  <si>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</si>
  <si>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</si>
  <si>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</si>
  <si>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</si>
  <si>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</si>
  <si>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</si>
  <si>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</si>
  <si>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</si>
  <si>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</si>
  <si>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</si>
  <si>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</si>
  <si>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</si>
  <si>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</si>
  <si>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</si>
  <si>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</si>
  <si>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</si>
  <si>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</si>
  <si>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</si>
  <si>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</si>
  <si>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</si>
  <si>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</si>
  <si>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</si>
  <si>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</si>
  <si>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</si>
  <si>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</si>
  <si>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</si>
  <si>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</si>
  <si>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</si>
  <si>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</si>
  <si>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</si>
  <si>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</si>
  <si>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</si>
  <si>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</si>
  <si>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</si>
  <si>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</si>
  <si>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</si>
  <si>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</si>
  <si>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</si>
  <si>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</si>
  <si>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</si>
  <si>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</si>
  <si>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</si>
  <si>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</si>
  <si>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</si>
  <si>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</si>
  <si>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</si>
  <si>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</si>
  <si>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</si>
  <si>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</si>
  <si>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</si>
  <si>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</si>
  <si>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</si>
  <si>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</si>
  <si>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</si>
  <si>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</si>
  <si>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</si>
  <si>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</si>
  <si>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</si>
  <si>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</si>
  <si>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</si>
  <si>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</si>
  <si>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</si>
  <si>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</si>
  <si>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</si>
  <si>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</si>
  <si>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</si>
  <si>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</si>
  <si>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</si>
  <si>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</si>
  <si>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</si>
  <si>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</si>
  <si>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</si>
  <si>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</si>
  <si>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</si>
  <si>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</si>
  <si>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</si>
  <si>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</si>
  <si>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</si>
  <si>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</si>
  <si>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</si>
  <si>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</si>
  <si>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</si>
  <si>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</si>
  <si>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</si>
  <si>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</si>
  <si>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</si>
  <si>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</si>
  <si>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</si>
  <si>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</si>
  <si>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</si>
  <si>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</si>
  <si>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</si>
  <si>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</si>
  <si>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</si>
  <si>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</si>
  <si>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</si>
  <si>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</si>
  <si>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</si>
  <si>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</si>
  <si>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</si>
  <si>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</si>
  <si>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</si>
  <si>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</si>
  <si>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</si>
  <si>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</si>
  <si>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</si>
  <si>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</si>
  <si>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</si>
  <si>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</si>
  <si>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</si>
  <si>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</si>
  <si>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</si>
  <si>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</si>
  <si>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</si>
  <si>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</si>
  <si>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</si>
  <si>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</si>
  <si>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</si>
  <si>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</si>
  <si>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</si>
  <si>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</si>
  <si>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</si>
  <si>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</si>
  <si>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</si>
  <si>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</si>
  <si>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</si>
  <si>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</si>
  <si>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</si>
  <si>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</si>
  <si>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</si>
  <si>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</si>
  <si>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</si>
  <si>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</si>
  <si>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</si>
  <si>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</si>
  <si>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</si>
  <si>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</si>
  <si>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</si>
  <si>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</si>
  <si>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</si>
  <si>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</si>
  <si>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</si>
  <si>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</si>
  <si>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</si>
  <si>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</si>
  <si>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</si>
  <si>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</si>
  <si>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</si>
  <si>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</si>
  <si>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</si>
  <si>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</si>
  <si>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</si>
  <si>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</si>
  <si>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</si>
  <si>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</si>
  <si>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</si>
  <si>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</si>
  <si>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</si>
  <si>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</si>
  <si>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</si>
  <si>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</si>
  <si>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</si>
  <si>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</si>
  <si>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</si>
  <si>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</si>
  <si>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</si>
  <si>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</si>
  <si>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</si>
  <si>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</si>
  <si>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</si>
  <si>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</si>
  <si>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</si>
  <si>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</si>
  <si>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</si>
  <si>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</si>
  <si>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</si>
  <si>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</si>
  <si>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</si>
  <si>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</si>
  <si>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</si>
  <si>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</si>
  <si>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</si>
  <si>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</si>
  <si>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</si>
  <si>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</si>
  <si>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</si>
  <si>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</si>
  <si>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</si>
  <si>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</si>
  <si>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</si>
  <si>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</si>
  <si>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</si>
  <si>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</si>
  <si>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</si>
  <si>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</si>
  <si>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</si>
  <si>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</si>
  <si>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</si>
  <si>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</si>
  <si>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</si>
  <si>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</si>
  <si>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</si>
  <si>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</si>
  <si>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</si>
  <si>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</si>
  <si>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</si>
  <si>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</si>
  <si>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</si>
  <si>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</si>
  <si>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</si>
  <si>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</si>
  <si>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</si>
  <si>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</si>
  <si>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</si>
  <si>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</si>
  <si>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</si>
  <si>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</si>
  <si>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</si>
  <si>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</si>
  <si>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</si>
  <si>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</si>
  <si>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</si>
  <si>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</si>
  <si>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</si>
  <si>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</si>
  <si>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</si>
  <si>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</si>
  <si>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</si>
  <si>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</si>
  <si>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</si>
  <si>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</si>
  <si>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</si>
  <si>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</si>
  <si>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</si>
  <si>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</si>
  <si>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</si>
  <si>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</si>
  <si>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</si>
  <si>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</si>
  <si>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</si>
  <si>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</si>
  <si>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</si>
  <si>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</si>
  <si>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</si>
  <si>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</si>
  <si>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</si>
  <si>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</si>
  <si>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</si>
  <si>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</si>
  <si>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</si>
  <si>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</si>
  <si>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</si>
  <si>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</si>
  <si>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</si>
  <si>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</si>
  <si>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</si>
  <si>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</si>
  <si>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</si>
  <si>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</si>
  <si>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</si>
  <si>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</si>
  <si>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</si>
  <si>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</si>
  <si>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</si>
  <si>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</si>
  <si>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</si>
  <si>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</si>
  <si>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</si>
  <si>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</si>
  <si>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</si>
  <si>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</si>
  <si>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</si>
  <si>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</si>
  <si>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</si>
  <si>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</si>
  <si>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</si>
  <si>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</si>
  <si>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</si>
  <si>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</si>
  <si>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</si>
  <si>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</si>
  <si>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</si>
  <si>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</si>
  <si>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</si>
  <si>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</si>
  <si>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</si>
  <si>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</si>
  <si>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</si>
  <si>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</si>
  <si>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</si>
  <si>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</si>
  <si>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</si>
  <si>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</si>
  <si>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</si>
  <si>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</si>
  <si>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</si>
  <si>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</si>
  <si>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</si>
  <si>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</si>
  <si>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</si>
  <si>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</si>
  <si>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</si>
  <si>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</si>
  <si>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</si>
  <si>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</si>
  <si>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</si>
  <si>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</si>
  <si>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</si>
  <si>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</si>
  <si>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</si>
  <si>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</si>
  <si>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</si>
  <si>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</si>
  <si>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</si>
  <si>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</si>
  <si>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</si>
  <si>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</si>
  <si>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</si>
  <si>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</si>
  <si>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</si>
  <si>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</si>
  <si>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</si>
  <si>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</si>
  <si>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</si>
  <si>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</si>
  <si>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</si>
  <si>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</si>
  <si>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</si>
  <si>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</si>
  <si>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</si>
  <si>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</si>
  <si>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</si>
  <si>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</si>
  <si>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</si>
  <si>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</si>
  <si>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</si>
  <si>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</si>
  <si>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</si>
  <si>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</si>
  <si>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</si>
  <si>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</si>
  <si>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</si>
  <si>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</si>
  <si>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</si>
  <si>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</si>
  <si>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</si>
  <si>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</si>
  <si>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</si>
  <si>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</si>
  <si>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</si>
  <si>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</si>
  <si>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</si>
  <si>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</si>
  <si>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</si>
  <si>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</si>
  <si>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</si>
  <si>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</si>
  <si>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</si>
  <si>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</si>
  <si>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</si>
  <si>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</si>
  <si>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</si>
  <si>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</si>
  <si>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</si>
  <si>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</si>
  <si>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</si>
  <si>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</si>
  <si>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</si>
  <si>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</si>
  <si>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</si>
  <si>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</si>
  <si>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</si>
  <si>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</si>
  <si>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</si>
  <si>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</si>
  <si>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</si>
  <si>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</si>
  <si>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</si>
  <si>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</si>
  <si>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</si>
  <si>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</si>
  <si>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</si>
  <si>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</si>
  <si>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</si>
  <si>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</si>
  <si>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</si>
  <si>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</si>
  <si>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</si>
  <si>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</si>
  <si>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</si>
  <si>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</si>
  <si>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</si>
  <si>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</si>
  <si>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</si>
  <si>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</si>
  <si>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</si>
  <si>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</si>
  <si>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</si>
  <si>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</si>
  <si>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</si>
  <si>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</si>
  <si>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</si>
  <si>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</si>
  <si>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</si>
  <si>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</si>
  <si>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</si>
  <si>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</si>
  <si>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</si>
  <si>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</si>
  <si>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</si>
  <si>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</si>
  <si>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</si>
  <si>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</si>
  <si>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</si>
  <si>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</si>
  <si>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</si>
  <si>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</si>
  <si>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</si>
  <si>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</si>
  <si>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</si>
  <si>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</si>
  <si>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</si>
  <si>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</si>
  <si>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</si>
  <si>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</si>
  <si>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</si>
  <si>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</si>
  <si>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</si>
  <si>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</si>
  <si>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</si>
  <si>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</si>
  <si>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</si>
  <si>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</si>
  <si>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</si>
  <si>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</si>
  <si>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</si>
  <si>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</si>
  <si>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</si>
  <si>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</si>
  <si>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</si>
  <si>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</si>
  <si>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</si>
  <si>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</si>
  <si>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</si>
  <si>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</si>
  <si>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</si>
  <si>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</si>
  <si>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</si>
  <si>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</si>
  <si>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</si>
  <si>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</si>
  <si>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</si>
  <si>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</si>
  <si>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</si>
  <si>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</si>
  <si>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</si>
  <si>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</si>
  <si>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</si>
  <si>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</si>
  <si>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</si>
  <si>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</si>
  <si>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</si>
  <si>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</si>
  <si>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</si>
  <si>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</si>
  <si>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</si>
  <si>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</si>
  <si>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</si>
  <si>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</si>
  <si>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</si>
  <si>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</si>
  <si>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</si>
  <si>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</si>
  <si>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</si>
  <si>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</si>
  <si>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</si>
  <si>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</si>
  <si>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</si>
  <si>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</si>
  <si>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</si>
  <si>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</si>
  <si>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</si>
  <si>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</si>
  <si>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</si>
  <si>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</si>
  <si>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</si>
  <si>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</si>
  <si>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</si>
  <si>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</si>
  <si>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</si>
  <si>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</si>
  <si>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</si>
  <si>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</si>
  <si>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</si>
  <si>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</si>
  <si>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</si>
  <si>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</si>
  <si>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</si>
  <si>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</si>
  <si>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</si>
  <si>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</si>
  <si>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</si>
  <si>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</si>
  <si>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</si>
  <si>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</si>
  <si>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</si>
  <si>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</si>
  <si>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</si>
  <si>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</si>
  <si>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</si>
  <si>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</si>
  <si>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</si>
  <si>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</si>
  <si>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</si>
  <si>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</si>
  <si>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</si>
  <si>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</si>
  <si>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</si>
  <si>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</si>
  <si>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</si>
  <si>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</si>
  <si>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</si>
  <si>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</si>
  <si>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</si>
  <si>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</si>
  <si>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</si>
  <si>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</si>
  <si>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</si>
  <si>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</si>
  <si>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</si>
  <si>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</si>
  <si>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</si>
  <si>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</si>
  <si>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</si>
  <si>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</si>
  <si>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</si>
  <si>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</si>
  <si>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</si>
  <si>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</si>
  <si>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</si>
  <si>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</si>
  <si>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</si>
  <si>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</si>
  <si>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</si>
  <si>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</si>
  <si>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</si>
  <si>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</si>
  <si>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</si>
  <si>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</si>
  <si>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</si>
  <si>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</si>
  <si>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</si>
  <si>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</si>
  <si>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</si>
  <si>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</si>
  <si>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</si>
  <si>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</si>
  <si>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</si>
  <si>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</si>
  <si>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</si>
  <si>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</si>
  <si>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</si>
  <si>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</si>
  <si>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</si>
  <si>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</si>
  <si>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</si>
  <si>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</si>
  <si>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</si>
  <si>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</si>
  <si>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</si>
  <si>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</si>
  <si>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</si>
  <si>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</si>
  <si>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</si>
  <si>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</si>
  <si>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</si>
  <si>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</si>
  <si>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</si>
  <si>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</si>
  <si>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</si>
  <si>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</si>
  <si>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</si>
  <si>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</si>
  <si>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</si>
  <si>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</si>
  <si>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</si>
  <si>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</si>
  <si>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</si>
  <si>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</si>
  <si>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</si>
  <si>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</si>
  <si>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</si>
  <si>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</si>
  <si>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</si>
  <si>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</si>
  <si>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</si>
  <si>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</si>
  <si>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</si>
  <si>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</si>
  <si>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</si>
  <si>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</si>
  <si>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</si>
  <si>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</si>
  <si>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</si>
  <si>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</si>
  <si>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</si>
  <si>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</si>
  <si>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</si>
  <si>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</si>
  <si>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</si>
  <si>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</si>
  <si>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</si>
  <si>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</si>
  <si>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</si>
  <si>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</si>
  <si>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</si>
  <si>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</si>
  <si>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</si>
  <si>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</si>
  <si>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</si>
  <si>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</si>
  <si>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</si>
  <si>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</si>
  <si>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</si>
  <si>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</si>
  <si>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</si>
  <si>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</si>
  <si>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</si>
  <si>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</si>
  <si>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</si>
  <si>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</si>
  <si>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</si>
  <si>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</si>
  <si>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</si>
  <si>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</si>
  <si>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</si>
  <si>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</si>
  <si>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</si>
  <si>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</si>
  <si>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</si>
  <si>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</si>
  <si>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</si>
  <si>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</si>
  <si>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</si>
  <si>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</si>
  <si>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</si>
  <si>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</si>
  <si>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</si>
  <si>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</si>
  <si>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</si>
  <si>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</si>
  <si>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</si>
  <si>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</si>
  <si>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</si>
  <si>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</si>
  <si>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</si>
  <si>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</si>
  <si>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</si>
  <si>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</si>
  <si>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</si>
  <si>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</si>
  <si>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</si>
  <si>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</si>
  <si>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</si>
  <si>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</si>
  <si>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</si>
  <si>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</si>
  <si>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</si>
  <si>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</si>
  <si>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</si>
  <si>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</si>
  <si>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</si>
  <si>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</si>
  <si>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</si>
  <si>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</si>
  <si>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</si>
  <si>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</si>
  <si>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</si>
  <si>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</si>
  <si>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</si>
  <si>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</si>
  <si>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</si>
  <si>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</si>
  <si>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</si>
  <si>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</si>
  <si>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</si>
  <si>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</si>
  <si>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</si>
  <si>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</si>
  <si>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</si>
  <si>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</si>
  <si>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</si>
  <si>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</si>
  <si>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</si>
  <si>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</si>
  <si>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</si>
  <si>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</si>
  <si>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</si>
  <si>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</si>
  <si>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</si>
  <si>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</si>
  <si>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</si>
  <si>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</si>
  <si>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</si>
  <si>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</si>
  <si>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</si>
  <si>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</si>
  <si>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</si>
  <si>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</si>
  <si>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</si>
  <si>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</si>
  <si>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</si>
  <si>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</si>
  <si>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</si>
  <si>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</si>
  <si>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</si>
  <si>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</si>
  <si>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</si>
  <si>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</si>
  <si>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</si>
  <si>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</si>
  <si>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</si>
  <si>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</si>
  <si>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</si>
  <si>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</si>
  <si>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</si>
  <si>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</si>
  <si>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</si>
  <si>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</si>
  <si>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</si>
  <si>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</si>
  <si>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</si>
  <si>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</si>
  <si>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</si>
  <si>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</si>
  <si>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</si>
  <si>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</si>
  <si>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</si>
  <si>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</si>
  <si>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</si>
  <si>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</si>
  <si>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</si>
  <si>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</si>
  <si>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</si>
  <si>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</si>
  <si>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</si>
  <si>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</si>
  <si>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</si>
  <si>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</si>
  <si>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</si>
  <si>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</si>
  <si>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</si>
  <si>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</si>
  <si>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</si>
  <si>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</si>
  <si>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</si>
  <si>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</si>
  <si>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</si>
  <si>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</si>
  <si>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</si>
  <si>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</si>
  <si>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</si>
  <si>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</si>
  <si>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</si>
  <si>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</si>
  <si>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</si>
  <si>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</si>
  <si>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</si>
  <si>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</si>
  <si>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</si>
  <si>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</si>
  <si>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</si>
  <si>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</si>
  <si>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</si>
  <si>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</si>
  <si>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</si>
  <si>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</si>
  <si>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</si>
  <si>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</si>
  <si>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</si>
  <si>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</si>
  <si>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</si>
  <si>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</si>
  <si>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</si>
  <si>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</si>
  <si>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</si>
  <si>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</si>
  <si>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</si>
  <si>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</si>
  <si>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</si>
  <si>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</si>
  <si>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</si>
  <si>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</si>
  <si>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</si>
  <si>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</si>
  <si>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</si>
  <si>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</si>
  <si>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</si>
  <si>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</si>
  <si>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</si>
  <si>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</si>
  <si>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</si>
  <si>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</si>
  <si>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</si>
  <si>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</si>
  <si>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</si>
  <si>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</si>
  <si>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</si>
  <si>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</si>
  <si>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</si>
  <si>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</si>
  <si>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</si>
  <si>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</si>
  <si>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</si>
  <si>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</si>
  <si>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</si>
  <si>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</si>
  <si>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</si>
  <si>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</si>
  <si>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</si>
  <si>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</si>
  <si>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</si>
  <si>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</si>
  <si>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</si>
  <si>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</si>
  <si>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</si>
  <si>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</si>
  <si>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</si>
  <si>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</si>
  <si>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</si>
  <si>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</si>
  <si>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</si>
  <si>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</si>
  <si>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</si>
  <si>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</si>
  <si>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</si>
  <si>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</si>
  <si>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</si>
  <si>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</si>
  <si>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</si>
  <si>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</si>
  <si>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</si>
  <si>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</si>
  <si>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</si>
  <si>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</si>
  <si>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</si>
  <si>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</si>
  <si>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</si>
  <si>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</si>
  <si>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</si>
  <si>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</si>
  <si>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</si>
  <si>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</si>
  <si>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</si>
  <si>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</si>
  <si>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</si>
  <si>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</si>
  <si>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</si>
  <si>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</si>
  <si>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</si>
  <si>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</si>
  <si>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</si>
  <si>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</si>
  <si>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</si>
  <si>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</si>
  <si>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</si>
  <si>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</si>
  <si>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</si>
  <si>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</si>
  <si>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</si>
  <si>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</si>
  <si>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</si>
  <si>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</si>
  <si>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</si>
  <si>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</si>
  <si>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</si>
  <si>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</si>
  <si>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</si>
  <si>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</si>
  <si>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</si>
  <si>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</si>
  <si>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</si>
  <si>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</si>
  <si>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</si>
  <si>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</si>
  <si>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</si>
  <si>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</si>
  <si>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</si>
  <si>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</si>
  <si>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</si>
  <si>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</si>
  <si>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</si>
  <si>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</si>
  <si>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</si>
  <si>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</si>
  <si>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</si>
  <si>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</si>
  <si>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</si>
  <si>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</si>
  <si>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</si>
  <si>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</si>
  <si>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</si>
  <si>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</si>
  <si>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</si>
  <si>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</si>
  <si>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</si>
  <si>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</si>
  <si>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</si>
  <si>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</si>
  <si>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</si>
  <si>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</si>
  <si>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</si>
  <si>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</si>
  <si>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</si>
  <si>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</si>
  <si>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</si>
  <si>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</si>
  <si>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</si>
  <si>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</si>
  <si>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</si>
  <si>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</si>
  <si>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</si>
  <si>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</si>
  <si>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</si>
  <si>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</si>
  <si>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</si>
  <si>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</si>
  <si>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</si>
  <si>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</si>
  <si>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</si>
  <si>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</si>
  <si>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</si>
  <si>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</si>
  <si>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</si>
  <si>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</si>
  <si>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</si>
  <si>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</si>
  <si>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</si>
  <si>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</si>
  <si>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</si>
  <si>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</si>
  <si>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</si>
  <si>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</si>
  <si>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</si>
  <si>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</si>
  <si>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</si>
  <si>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</si>
  <si>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</si>
  <si>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</si>
  <si>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</si>
  <si>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</si>
  <si>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</si>
  <si>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</si>
  <si>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</si>
  <si>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</si>
  <si>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</si>
  <si>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</si>
  <si>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</si>
  <si>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</si>
  <si>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</si>
  <si>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</si>
  <si>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</si>
  <si>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</si>
  <si>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</si>
  <si>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</si>
  <si>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</si>
  <si>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</si>
  <si>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</si>
  <si>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</si>
  <si>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</si>
  <si>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</si>
  <si>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</si>
  <si>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</si>
  <si>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</si>
  <si>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</si>
  <si>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</si>
  <si>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</si>
  <si>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</si>
  <si>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</si>
  <si>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</si>
  <si>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</si>
  <si>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</si>
  <si>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</si>
  <si>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</si>
  <si>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</si>
  <si>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</si>
  <si>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</si>
  <si>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</si>
  <si>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</si>
  <si>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</si>
  <si>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</si>
  <si>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</si>
  <si>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</si>
  <si>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</si>
  <si>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</si>
  <si>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</si>
  <si>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</si>
  <si>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</si>
  <si>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</si>
  <si>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</si>
  <si>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</si>
  <si>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</si>
  <si>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</si>
  <si>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</si>
  <si>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</si>
  <si>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</si>
  <si>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</si>
  <si>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</si>
  <si>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</si>
  <si>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</si>
  <si>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</si>
  <si>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</si>
  <si>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</si>
  <si>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</si>
  <si>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</si>
  <si>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</si>
  <si>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</si>
  <si>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</si>
  <si>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</si>
  <si>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</si>
  <si>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</si>
  <si>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</si>
  <si>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</si>
  <si>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</si>
  <si>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</si>
  <si>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</si>
  <si>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</si>
  <si>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</si>
  <si>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</si>
  <si>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</si>
  <si>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</si>
  <si>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</si>
  <si>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</si>
  <si>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</si>
  <si>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</si>
  <si>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</si>
  <si>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</si>
  <si>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</si>
  <si>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</si>
  <si>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</si>
  <si>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</si>
  <si>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</si>
  <si>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</si>
  <si>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</si>
  <si>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</si>
  <si>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</si>
  <si>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</si>
  <si>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</si>
  <si>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</si>
  <si>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</si>
  <si>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</si>
  <si>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</si>
  <si>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</si>
  <si>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</si>
  <si>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</si>
  <si>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</si>
  <si>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</si>
  <si>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</si>
  <si>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</si>
  <si>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</si>
  <si>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</si>
  <si>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</si>
  <si>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</si>
  <si>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</si>
  <si>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</si>
  <si>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</si>
  <si>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</si>
  <si>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</si>
  <si>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</si>
  <si>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</si>
  <si>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</si>
  <si>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</si>
  <si>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</si>
  <si>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</si>
  <si>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</si>
  <si>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</si>
  <si>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</si>
  <si>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</si>
  <si>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</si>
  <si>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</si>
  <si>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</si>
  <si>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</si>
  <si>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</si>
  <si>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</si>
  <si>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</si>
  <si>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</si>
  <si>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</si>
  <si>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</si>
  <si>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</si>
  <si>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</si>
  <si>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</si>
  <si>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</si>
  <si>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</si>
  <si>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</si>
  <si>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</si>
  <si>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</si>
  <si>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</si>
  <si>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</si>
  <si>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</si>
  <si>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</si>
  <si>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</si>
  <si>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</si>
  <si>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</si>
  <si>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</si>
  <si>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</si>
  <si>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</si>
  <si>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</si>
  <si>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</si>
  <si>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</si>
  <si>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</si>
  <si>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</si>
  <si>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</si>
  <si>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</si>
  <si>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</si>
  <si>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</si>
  <si>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</si>
  <si>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</si>
  <si>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</si>
  <si>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</si>
  <si>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</si>
  <si>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</si>
  <si>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</si>
  <si>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</si>
  <si>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</si>
  <si>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</si>
  <si>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</si>
  <si>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</si>
  <si>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</si>
  <si>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</si>
  <si>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</si>
  <si>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</si>
  <si>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</si>
  <si>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</si>
  <si>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</si>
  <si>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</si>
  <si>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</si>
  <si>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</si>
  <si>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</si>
  <si>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</si>
  <si>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</si>
  <si>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</si>
  <si>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</si>
  <si>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</si>
  <si>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</si>
  <si>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</si>
  <si>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</si>
  <si>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</si>
  <si>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</si>
  <si>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</si>
  <si>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</si>
  <si>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</si>
  <si>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</si>
  <si>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</si>
  <si>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</si>
  <si>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</si>
  <si>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</si>
  <si>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</si>
  <si>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</si>
  <si>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</si>
  <si>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</si>
  <si>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</si>
  <si>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</si>
  <si>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</si>
  <si>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</si>
  <si>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</si>
  <si>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</si>
  <si>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</si>
  <si>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</si>
  <si>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</si>
  <si>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</si>
  <si>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</si>
  <si>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</si>
  <si>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</si>
  <si>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</si>
  <si>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</si>
  <si>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</si>
  <si>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</si>
  <si>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</si>
  <si>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</si>
  <si>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</si>
  <si>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</si>
  <si>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</si>
  <si>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</si>
  <si>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</si>
  <si>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</si>
  <si>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</si>
  <si>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</si>
  <si>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</si>
  <si>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</si>
  <si>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</si>
  <si>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</si>
  <si>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</si>
  <si>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</si>
  <si>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</si>
  <si>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</si>
  <si>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</si>
  <si>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</si>
  <si>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</si>
  <si>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</si>
  <si>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</si>
  <si>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</si>
  <si>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</si>
  <si>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</si>
  <si>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</si>
  <si>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</si>
  <si>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</si>
  <si>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</si>
  <si>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</si>
  <si>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</si>
  <si>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</si>
  <si>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</si>
  <si>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</si>
  <si>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</si>
  <si>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</si>
  <si>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</si>
  <si>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</si>
  <si>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</si>
  <si>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</si>
  <si>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</si>
  <si>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</si>
  <si>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</si>
  <si>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</si>
  <si>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</si>
  <si>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</si>
  <si>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</si>
  <si>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</si>
  <si>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</si>
  <si>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</si>
  <si>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</si>
  <si>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</si>
  <si>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</si>
  <si>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</si>
  <si>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</si>
  <si>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</si>
  <si>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</si>
  <si>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</si>
  <si>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</si>
  <si>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</si>
  <si>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</si>
  <si>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</si>
  <si>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</si>
  <si>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</si>
  <si>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</si>
  <si>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</si>
  <si>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</si>
  <si>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</si>
  <si>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</si>
  <si>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</si>
  <si>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</si>
  <si>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</si>
  <si>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</si>
  <si>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</si>
  <si>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</si>
  <si>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</si>
  <si>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</si>
  <si>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</si>
  <si>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</si>
  <si>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</si>
  <si>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</si>
  <si>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</si>
  <si>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</si>
  <si>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</si>
  <si>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</si>
  <si>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</si>
  <si>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</si>
  <si>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</si>
  <si>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</si>
  <si>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</si>
  <si>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</si>
  <si>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</si>
  <si>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</si>
  <si>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</si>
  <si>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</si>
  <si>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</si>
  <si>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</si>
  <si>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</si>
  <si>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</si>
  <si>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</si>
  <si>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</si>
  <si>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</si>
  <si>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</si>
  <si>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</si>
  <si>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</si>
  <si>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</si>
  <si>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</si>
  <si>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</si>
  <si>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</si>
  <si>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</si>
  <si>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</si>
  <si>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</si>
  <si>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</si>
  <si>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</si>
  <si>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</si>
  <si>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</si>
  <si>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</si>
  <si>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</si>
  <si>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</si>
  <si>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</si>
  <si>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</si>
  <si>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</si>
  <si>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</si>
  <si>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</si>
  <si>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</si>
  <si>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</si>
  <si>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</si>
  <si>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</si>
  <si>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</si>
  <si>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</si>
  <si>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</si>
  <si>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</si>
  <si>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</si>
  <si>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</si>
  <si>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</si>
  <si>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</si>
  <si>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</si>
  <si>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</si>
  <si>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</si>
  <si>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</si>
  <si>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</si>
  <si>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</si>
  <si>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</si>
  <si>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</si>
  <si>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</si>
  <si>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</si>
  <si>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</si>
  <si>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</si>
  <si>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</si>
  <si>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</si>
  <si>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</si>
  <si>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</si>
  <si>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</si>
  <si>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</si>
  <si>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</si>
  <si>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</si>
  <si>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</si>
  <si>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</si>
  <si>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</si>
  <si>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</si>
  <si>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</si>
  <si>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</si>
  <si>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</si>
  <si>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</si>
  <si>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</si>
  <si>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</si>
  <si>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</si>
  <si>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</si>
  <si>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</si>
  <si>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</si>
  <si>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</si>
  <si>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</si>
  <si>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</si>
  <si>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</si>
  <si>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</si>
  <si>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</si>
  <si>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</si>
  <si>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</si>
  <si>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</si>
  <si>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</si>
  <si>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</si>
  <si>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</si>
  <si>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</si>
  <si>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</si>
  <si>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</si>
  <si>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</si>
  <si>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</si>
  <si>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</si>
  <si>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</si>
  <si>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</si>
  <si>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</si>
  <si>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</si>
  <si>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</si>
  <si>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</si>
  <si>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</si>
  <si>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</si>
  <si>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</si>
  <si>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</si>
  <si>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</si>
  <si>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</si>
  <si>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</si>
  <si>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</si>
  <si>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</si>
  <si>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</si>
  <si>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</si>
  <si>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</si>
  <si>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</si>
  <si>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</si>
  <si>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</si>
  <si>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</si>
  <si>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</si>
  <si>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</si>
  <si>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</si>
  <si>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</si>
  <si>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</si>
  <si>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</si>
  <si>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</si>
  <si>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</si>
  <si>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</si>
  <si>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</si>
  <si>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</si>
  <si>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</si>
  <si>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</si>
  <si>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</si>
  <si>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</si>
  <si>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</si>
  <si>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</si>
  <si>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</si>
  <si>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</si>
  <si>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</si>
  <si>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</si>
  <si>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</si>
  <si>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</si>
  <si>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</si>
  <si>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</si>
  <si>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</si>
  <si>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</si>
  <si>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</si>
  <si>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</si>
  <si>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</si>
  <si>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</si>
  <si>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</si>
  <si>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</si>
  <si>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</si>
  <si>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</si>
  <si>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</si>
  <si>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</si>
  <si>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</si>
  <si>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</si>
  <si>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</si>
  <si>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</si>
  <si>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</si>
  <si>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</si>
  <si>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</si>
  <si>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</si>
  <si>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</si>
  <si>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</si>
  <si>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</si>
  <si>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</si>
  <si>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</si>
  <si>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</si>
  <si>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</si>
  <si>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</si>
  <si>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</si>
  <si>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</si>
  <si>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</si>
  <si>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</si>
  <si>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</si>
  <si>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</si>
  <si>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</si>
  <si>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</si>
  <si>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</si>
  <si>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</si>
  <si>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</si>
  <si>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</si>
  <si>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</si>
  <si>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</si>
  <si>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</si>
  <si>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</si>
  <si>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</si>
  <si>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</si>
  <si>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</si>
  <si>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</si>
  <si>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</si>
  <si>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</si>
  <si>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</si>
  <si>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</si>
  <si>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</si>
  <si>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</si>
  <si>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</si>
  <si>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</si>
  <si>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</si>
  <si>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</si>
  <si>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</si>
  <si>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</si>
  <si>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</si>
  <si>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</si>
  <si>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</si>
  <si>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</si>
  <si>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</si>
  <si>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</si>
  <si>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</si>
  <si>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</si>
  <si>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</si>
  <si>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</si>
  <si>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</si>
  <si>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</si>
  <si>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</si>
  <si>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</si>
  <si>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</si>
  <si>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</si>
  <si>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</si>
  <si>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</si>
  <si>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</si>
  <si>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</si>
  <si>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</si>
  <si>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</si>
  <si>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</si>
  <si>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</si>
  <si>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</si>
  <si>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</si>
  <si>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</si>
  <si>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</si>
  <si>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</si>
  <si>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</si>
  <si>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</si>
  <si>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</si>
  <si>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</si>
  <si>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</si>
  <si>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</si>
  <si>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</si>
  <si>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</si>
  <si>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</si>
  <si>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</si>
  <si>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</si>
  <si>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</si>
  <si>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</si>
  <si>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</si>
  <si>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</si>
  <si>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</si>
  <si>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</si>
  <si>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</si>
  <si>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</si>
  <si>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</si>
  <si>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</si>
  <si>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</si>
  <si>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</si>
  <si>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</si>
  <si>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</si>
  <si>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</si>
  <si>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</si>
  <si>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</si>
  <si>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</si>
  <si>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</si>
  <si>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</si>
  <si>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</si>
  <si>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</si>
  <si>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</si>
  <si>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</si>
  <si>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</si>
  <si>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</si>
  <si>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</si>
  <si>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</si>
  <si>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</si>
  <si>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</si>
  <si>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</si>
  <si>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</si>
  <si>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</si>
  <si>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</si>
  <si>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</si>
  <si>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</si>
  <si>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</si>
  <si>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</si>
  <si>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</si>
  <si>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</si>
  <si>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</si>
  <si>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</si>
  <si>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</si>
  <si>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</si>
  <si>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</si>
  <si>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</si>
  <si>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</si>
  <si>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</si>
  <si>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</si>
  <si>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</si>
  <si>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</si>
  <si>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</si>
  <si>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</si>
  <si>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</si>
  <si>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</si>
  <si>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</si>
  <si>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</si>
  <si>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</si>
  <si>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</si>
  <si>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</si>
  <si>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</si>
  <si>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</si>
  <si>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</si>
  <si>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</si>
  <si>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</si>
  <si>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</si>
  <si>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</si>
  <si>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</si>
  <si>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</si>
  <si>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</si>
  <si>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</si>
  <si>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</si>
  <si>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</si>
  <si>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</si>
  <si>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</si>
  <si>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</si>
  <si>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</si>
  <si>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</si>
  <si>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</si>
  <si>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</si>
  <si>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</si>
  <si>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</si>
  <si>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</si>
  <si>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</si>
  <si>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</si>
  <si>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</si>
  <si>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</si>
  <si>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</si>
  <si>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</si>
  <si>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</si>
  <si>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</si>
  <si>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</si>
  <si>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</si>
  <si>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</si>
  <si>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</si>
  <si>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</si>
  <si>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</si>
  <si>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</si>
  <si>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</si>
  <si>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</si>
  <si>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</si>
  <si>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</si>
  <si>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</si>
  <si>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</si>
  <si>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</si>
  <si>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</si>
  <si>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</si>
  <si>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</si>
  <si>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</si>
  <si>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</si>
  <si>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</si>
  <si>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</si>
  <si>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</si>
  <si>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</si>
  <si>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</si>
  <si>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</si>
  <si>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</si>
  <si>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</si>
  <si>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</si>
  <si>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</si>
  <si>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</si>
  <si>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</si>
  <si>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</si>
  <si>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</si>
  <si>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</si>
  <si>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</si>
  <si>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</si>
  <si>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</si>
  <si>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</si>
  <si>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</si>
  <si>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</si>
  <si>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</si>
  <si>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</si>
  <si>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</si>
  <si>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</si>
  <si>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</si>
  <si>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</si>
  <si>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</si>
  <si>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</si>
  <si>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</si>
  <si>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</si>
  <si>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</si>
  <si>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</si>
  <si>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</si>
  <si>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</si>
  <si>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</si>
  <si>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</si>
  <si>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</si>
  <si>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</si>
  <si>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</si>
  <si>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</si>
  <si>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</si>
  <si>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</si>
  <si>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</si>
  <si>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</si>
  <si>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</si>
  <si>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</si>
  <si>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</si>
  <si>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</si>
  <si>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</si>
  <si>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</si>
  <si>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</si>
  <si>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</si>
  <si>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</si>
  <si>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</si>
  <si>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</si>
  <si>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</si>
  <si>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</si>
  <si>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</si>
  <si>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</si>
  <si>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</si>
  <si>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</si>
  <si>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</si>
  <si>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</si>
  <si>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</si>
  <si>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</si>
  <si>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</si>
  <si>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</si>
  <si>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</si>
  <si>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</si>
  <si>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</si>
  <si>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</si>
  <si>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</si>
  <si>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</si>
  <si>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</si>
  <si>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</si>
  <si>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</si>
  <si>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</si>
  <si>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</si>
  <si>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</si>
  <si>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</si>
  <si>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</si>
  <si>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</si>
  <si>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</si>
  <si>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</si>
  <si>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</si>
  <si>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</si>
  <si>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</si>
  <si>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</si>
  <si>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</si>
  <si>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</si>
  <si>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</si>
  <si>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</si>
  <si>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</si>
  <si>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</si>
  <si>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</si>
  <si>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</si>
  <si>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</si>
  <si>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</si>
  <si>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</si>
  <si>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</si>
  <si>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</si>
  <si>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</si>
  <si>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</si>
  <si>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</si>
  <si>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</si>
  <si>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</si>
  <si>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</si>
  <si>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</si>
  <si>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</si>
  <si>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</si>
  <si>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</si>
  <si>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</si>
  <si>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</si>
  <si>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</si>
  <si>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</si>
  <si>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</si>
  <si>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</si>
  <si>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</si>
  <si>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</si>
  <si>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</si>
  <si>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</si>
  <si>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</si>
  <si>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</si>
  <si>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</si>
  <si>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</si>
  <si>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</si>
  <si>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</si>
  <si>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</si>
  <si>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</si>
  <si>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</si>
  <si>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</si>
  <si>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</si>
  <si>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</si>
  <si>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</si>
  <si>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</si>
  <si>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</si>
  <si>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</si>
  <si>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</si>
  <si>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</si>
  <si>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</si>
  <si>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</si>
  <si>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</si>
  <si>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</si>
  <si>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</si>
  <si>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</si>
  <si>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</si>
  <si>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</si>
  <si>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</si>
  <si>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</si>
  <si>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</si>
  <si>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</si>
  <si>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</si>
  <si>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</si>
  <si>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</si>
  <si>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</si>
  <si>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</si>
  <si>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</si>
  <si>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</si>
  <si>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</si>
  <si>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</si>
  <si>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</si>
  <si>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</si>
  <si>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</si>
  <si>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</si>
  <si>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</si>
  <si>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</si>
  <si>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</si>
  <si>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</si>
  <si>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</si>
  <si>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</si>
  <si>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</si>
  <si>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</si>
  <si>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</si>
  <si>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</si>
  <si>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</si>
  <si>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</si>
  <si>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</si>
  <si>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</si>
  <si>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</si>
  <si>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</si>
  <si>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</si>
  <si>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</si>
  <si>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</si>
  <si>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</si>
  <si>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</si>
  <si>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</si>
  <si>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</si>
  <si>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</si>
  <si>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</si>
  <si>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</si>
  <si>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</si>
  <si>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</si>
  <si>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</si>
  <si>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</si>
  <si>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</si>
  <si>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</si>
  <si>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</si>
  <si>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</si>
  <si>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</si>
  <si>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</si>
  <si>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</si>
  <si>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</si>
  <si>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</si>
  <si>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</si>
  <si>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</si>
  <si>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</si>
  <si>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</si>
  <si>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</si>
  <si>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</si>
  <si>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</si>
  <si>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</si>
  <si>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</si>
  <si>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</si>
  <si>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</si>
  <si>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</si>
  <si>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</si>
  <si>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</si>
  <si>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</si>
  <si>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</si>
  <si>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</si>
  <si>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</si>
  <si>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</si>
  <si>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</si>
  <si>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</si>
  <si>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</si>
  <si>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</si>
  <si>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</si>
  <si>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</si>
  <si>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</si>
  <si>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</si>
  <si>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</si>
  <si>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</si>
  <si>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</si>
  <si>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</si>
  <si>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</si>
  <si>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</si>
  <si>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</si>
  <si>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</si>
  <si>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</si>
  <si>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</si>
  <si>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</si>
  <si>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</si>
  <si>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</si>
  <si>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</si>
  <si>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</si>
  <si>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</si>
  <si>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</si>
  <si>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</si>
  <si>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</si>
  <si>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</si>
  <si>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</si>
  <si>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</si>
  <si>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</si>
  <si>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</si>
  <si>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</si>
  <si>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</si>
  <si>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</si>
  <si>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</si>
  <si>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</si>
  <si>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</si>
  <si>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</si>
  <si>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</si>
  <si>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</si>
  <si>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</si>
  <si>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</si>
  <si>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</si>
  <si>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</si>
  <si>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</si>
  <si>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</si>
  <si>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</si>
  <si>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</si>
  <si>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</si>
  <si>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</si>
  <si>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</si>
  <si>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</si>
  <si>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</si>
  <si>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</si>
  <si>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</si>
  <si>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</si>
  <si>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</si>
  <si>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</si>
  <si>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</si>
  <si>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</si>
  <si>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</si>
  <si>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</si>
  <si>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</si>
  <si>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</si>
  <si>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</si>
  <si>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</si>
  <si>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</si>
  <si>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</si>
  <si>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</si>
  <si>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</si>
  <si>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</si>
  <si>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</si>
  <si>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</si>
  <si>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</si>
  <si>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</si>
  <si>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</si>
  <si>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</si>
  <si>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</si>
  <si>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</si>
  <si>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</si>
  <si>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</si>
  <si>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</si>
  <si>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</si>
  <si>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</si>
  <si>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</si>
  <si>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</si>
  <si>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</si>
  <si>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</si>
  <si>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</si>
  <si>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</si>
  <si>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</si>
  <si>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</si>
  <si>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</si>
  <si>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</si>
  <si>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</si>
  <si>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</si>
  <si>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</si>
  <si>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</si>
  <si>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</si>
  <si>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</si>
  <si>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</si>
  <si>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</si>
  <si>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</si>
  <si>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</si>
  <si>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</si>
  <si>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</si>
  <si>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</si>
  <si>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</si>
  <si>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</si>
  <si>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</si>
  <si>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</si>
  <si>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</si>
  <si>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</si>
  <si>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</si>
  <si>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</si>
  <si>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</si>
  <si>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</si>
  <si>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</si>
  <si>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</si>
  <si>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</si>
  <si>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</si>
  <si>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</si>
  <si>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</si>
  <si>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</si>
  <si>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</si>
  <si>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</si>
  <si>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</si>
  <si>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</si>
  <si>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</si>
  <si>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</si>
  <si>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</si>
  <si>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</si>
  <si>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</si>
  <si>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</si>
  <si>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</si>
  <si>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</si>
  <si>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</si>
  <si>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</si>
  <si>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</si>
  <si>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</si>
  <si>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</si>
  <si>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</si>
  <si>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</si>
  <si>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</si>
  <si>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</si>
  <si>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</si>
  <si>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</si>
  <si>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</si>
  <si>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</si>
  <si>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</si>
  <si>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</si>
  <si>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</si>
  <si>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</si>
  <si>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</si>
  <si>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</si>
  <si>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</si>
  <si>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</si>
  <si>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</si>
  <si>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</si>
  <si>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</si>
  <si>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</si>
  <si>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</si>
  <si>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</si>
  <si>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</si>
  <si>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</si>
  <si>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</si>
  <si>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</si>
  <si>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</si>
  <si>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</si>
  <si>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</si>
  <si>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</si>
  <si>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</si>
  <si>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</si>
  <si>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</si>
  <si>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</si>
  <si>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</si>
  <si>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</si>
  <si>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</si>
  <si>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</si>
  <si>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</si>
  <si>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</si>
  <si>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</si>
  <si>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</si>
  <si>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</si>
  <si>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</si>
  <si>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</si>
  <si>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</si>
  <si>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</si>
  <si>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</si>
  <si>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</si>
  <si>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</si>
  <si>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</si>
  <si>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</si>
  <si>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</si>
  <si>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</si>
  <si>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</si>
  <si>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</si>
  <si>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</si>
  <si>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</si>
  <si>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</si>
  <si>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</si>
  <si>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</si>
  <si>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</si>
  <si>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</si>
  <si>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</si>
  <si>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</si>
  <si>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</si>
  <si>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</si>
  <si>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</si>
  <si>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</si>
  <si>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</si>
  <si>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</si>
  <si>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</si>
  <si>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</si>
  <si>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</si>
  <si>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</si>
  <si>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</si>
  <si>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</si>
  <si>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</si>
  <si>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</si>
  <si>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</si>
  <si>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</si>
  <si>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</si>
  <si>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</si>
  <si>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</si>
  <si>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</si>
  <si>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</si>
  <si>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</si>
  <si>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</si>
  <si>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</si>
  <si>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</si>
  <si>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</si>
  <si>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</si>
  <si>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</si>
  <si>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</si>
  <si>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</si>
  <si>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</si>
  <si>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</si>
  <si>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</si>
  <si>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</si>
  <si>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</si>
  <si>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</si>
  <si>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</si>
  <si>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</si>
  <si>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</si>
  <si>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</si>
  <si>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</si>
  <si>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</si>
  <si>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</si>
  <si>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</si>
  <si>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</si>
  <si>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</si>
  <si>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</si>
  <si>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</si>
  <si>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</si>
  <si>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</si>
  <si>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</si>
  <si>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</si>
  <si>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</si>
  <si>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</si>
  <si>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</si>
  <si>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</si>
  <si>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</si>
  <si>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</si>
  <si>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</si>
  <si>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</si>
  <si>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</si>
  <si>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</si>
  <si>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</si>
  <si>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</si>
  <si>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</si>
  <si>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</si>
  <si>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</si>
  <si>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</si>
  <si>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</si>
  <si>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</si>
  <si>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</si>
  <si>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</si>
  <si>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</si>
  <si>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</si>
  <si>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</si>
  <si>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</si>
  <si>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</si>
  <si>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</si>
  <si>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</si>
  <si>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</si>
  <si>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</si>
  <si>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</si>
  <si>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</si>
  <si>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</si>
  <si>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</si>
  <si>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</si>
  <si>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</si>
  <si>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</si>
  <si>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</si>
  <si>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</si>
  <si>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</si>
  <si>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</si>
  <si>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</si>
  <si>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</si>
  <si>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</si>
  <si>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</si>
  <si>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</si>
  <si>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</si>
  <si>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</si>
  <si>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</si>
  <si>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</si>
  <si>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</si>
  <si>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</si>
  <si>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</si>
  <si>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</si>
  <si>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</si>
  <si>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</si>
  <si>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</si>
  <si>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</si>
  <si>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</si>
  <si>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</si>
  <si>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</si>
  <si>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</si>
  <si>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</si>
  <si>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</si>
  <si>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</si>
  <si>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</si>
  <si>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</si>
  <si>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</si>
  <si>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</si>
  <si>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</si>
  <si>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</si>
  <si>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</si>
  <si>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</si>
  <si>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</si>
  <si>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</si>
  <si>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</si>
  <si>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</si>
  <si>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</si>
  <si>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</si>
  <si>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</si>
  <si>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</si>
  <si>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</si>
  <si>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</si>
  <si>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</si>
  <si>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</si>
  <si>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</si>
  <si>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</si>
  <si>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</si>
  <si>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</si>
  <si>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</si>
  <si>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</si>
  <si>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</si>
  <si>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</si>
  <si>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</si>
  <si>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</si>
  <si>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</si>
  <si>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</si>
  <si>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</si>
  <si>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</si>
  <si>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</si>
  <si>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</si>
  <si>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</si>
  <si>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</si>
  <si>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</si>
  <si>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</si>
  <si>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</si>
  <si>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</si>
  <si>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</si>
  <si>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</si>
  <si>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</si>
  <si>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</si>
  <si>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</si>
  <si>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</si>
  <si>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</si>
  <si>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</si>
  <si>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</si>
  <si>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</si>
  <si>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</si>
  <si>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</si>
  <si>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</si>
  <si>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</si>
  <si>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</si>
  <si>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</si>
  <si>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</si>
  <si>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</si>
  <si>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</si>
  <si>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</si>
  <si>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</si>
  <si>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</si>
  <si>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</si>
  <si>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</si>
  <si>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</si>
  <si>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</si>
  <si>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</si>
  <si>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</si>
  <si>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</si>
  <si>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</si>
  <si>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</si>
  <si>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</si>
  <si>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</si>
  <si>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</si>
  <si>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</si>
  <si>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</si>
  <si>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</si>
  <si>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</si>
  <si>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</si>
  <si>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</si>
  <si>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</si>
  <si>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</si>
  <si>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</si>
  <si>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</si>
  <si>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</si>
  <si>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</si>
  <si>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</si>
  <si>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</si>
  <si>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</si>
  <si>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</si>
  <si>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</si>
  <si>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</si>
  <si>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</si>
  <si>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</si>
  <si>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</si>
  <si>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</si>
  <si>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</si>
  <si>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</si>
  <si>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</si>
  <si>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</si>
  <si>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</si>
  <si>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</si>
  <si>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</si>
  <si>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</si>
  <si>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</si>
  <si>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</si>
  <si>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</si>
  <si>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</si>
  <si>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</si>
  <si>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</si>
  <si>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</si>
  <si>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</si>
  <si>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</si>
  <si>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</si>
  <si>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</si>
  <si>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</si>
  <si>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</si>
  <si>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</si>
  <si>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</si>
  <si>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</si>
  <si>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</si>
  <si>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</si>
  <si>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</si>
  <si>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</si>
  <si>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</si>
  <si>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</si>
  <si>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</si>
  <si>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</si>
  <si>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</si>
  <si>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</si>
  <si>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</si>
  <si>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</si>
  <si>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</si>
  <si>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</si>
  <si>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</si>
  <si>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</si>
  <si>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</si>
  <si>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</si>
  <si>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</si>
  <si>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</si>
  <si>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</si>
  <si>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</si>
  <si>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</si>
  <si>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</si>
  <si>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</si>
  <si>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</si>
  <si>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</si>
  <si>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</si>
  <si>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</si>
  <si>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</si>
  <si>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</si>
  <si>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</si>
  <si>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</si>
  <si>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</si>
  <si>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</si>
  <si>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</si>
  <si>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</si>
  <si>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</si>
  <si>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</si>
  <si>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</si>
  <si>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</si>
  <si>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</si>
  <si>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</si>
  <si>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</si>
  <si>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</si>
  <si>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</si>
  <si>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</si>
  <si>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</si>
  <si>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</si>
  <si>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</si>
  <si>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</si>
  <si>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</si>
  <si>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</si>
  <si>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</si>
  <si>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</si>
  <si>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</si>
  <si>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</si>
  <si>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</si>
  <si>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</si>
  <si>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</si>
  <si>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</si>
  <si>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</si>
  <si>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</si>
  <si>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</si>
  <si>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</si>
  <si>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</si>
  <si>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</si>
  <si>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</si>
  <si>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</si>
  <si>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</si>
  <si>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</si>
  <si>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</si>
  <si>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</si>
  <si>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</si>
  <si>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</si>
  <si>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</si>
  <si>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</si>
  <si>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</si>
  <si>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</si>
  <si>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</si>
  <si>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</si>
  <si>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</si>
  <si>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</si>
  <si>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</si>
  <si>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</si>
  <si>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</si>
  <si>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</si>
  <si>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</si>
  <si>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</si>
  <si>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</si>
  <si>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</si>
  <si>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</si>
  <si>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</si>
  <si>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</si>
  <si>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</si>
  <si>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</si>
  <si>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</si>
  <si>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</si>
  <si>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</si>
  <si>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</si>
  <si>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</si>
  <si>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</si>
  <si>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</si>
  <si>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</si>
  <si>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</si>
  <si>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</si>
  <si>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</si>
  <si>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</si>
  <si>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</si>
  <si>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</si>
  <si>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</si>
  <si>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</si>
  <si>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</si>
  <si>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</si>
  <si>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</si>
  <si>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</si>
  <si>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</si>
  <si>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</si>
  <si>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</si>
  <si>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</si>
  <si>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</si>
  <si>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</si>
  <si>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</si>
  <si>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</si>
  <si>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</si>
  <si>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</si>
  <si>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</si>
  <si>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</si>
  <si>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</si>
  <si>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</si>
  <si>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</si>
  <si>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</si>
  <si>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</si>
  <si>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</si>
  <si>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</si>
  <si>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</si>
  <si>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</si>
  <si>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</si>
  <si>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</si>
  <si>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</si>
  <si>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</si>
  <si>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</si>
  <si>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</si>
  <si>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</si>
  <si>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</si>
  <si>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</si>
  <si>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</si>
  <si>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</si>
  <si>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</si>
  <si>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</si>
  <si>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</si>
  <si>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</si>
  <si>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</si>
  <si>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</si>
  <si>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</si>
  <si>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</si>
  <si>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</si>
  <si>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</si>
  <si>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</si>
  <si>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</si>
  <si>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</si>
  <si>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</si>
  <si>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</si>
  <si>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</si>
  <si>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</si>
  <si>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</si>
  <si>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</si>
  <si>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</si>
  <si>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</si>
  <si>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</si>
  <si>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</si>
  <si>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</si>
  <si>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</si>
  <si>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</si>
  <si>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</si>
  <si>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</si>
  <si>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</si>
  <si>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</si>
  <si>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</si>
  <si>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</si>
  <si>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</si>
  <si>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</si>
  <si>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</si>
  <si>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</si>
  <si>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</si>
  <si>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</si>
  <si>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</si>
  <si>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</si>
  <si>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</si>
  <si>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</si>
  <si>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</si>
  <si>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</si>
  <si>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</si>
  <si>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</si>
  <si>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</si>
  <si>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</si>
  <si>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</si>
  <si>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</si>
  <si>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</si>
  <si>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</si>
  <si>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</si>
  <si>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</si>
  <si>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</si>
  <si>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</si>
  <si>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</si>
  <si>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</si>
  <si>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</si>
  <si>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</si>
  <si>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</si>
  <si>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</si>
  <si>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</si>
  <si>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</si>
  <si>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</si>
  <si>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</si>
  <si>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</si>
  <si>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</si>
  <si>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</si>
  <si>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</si>
  <si>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</si>
  <si>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</si>
  <si>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</si>
  <si>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</si>
  <si>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</si>
  <si>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</si>
  <si>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</si>
  <si>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</si>
  <si>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</si>
  <si>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</si>
  <si>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</si>
  <si>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</si>
  <si>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</si>
  <si>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</si>
  <si>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</si>
  <si>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</si>
  <si>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</si>
  <si>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</si>
  <si>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</si>
  <si>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</si>
  <si>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</si>
  <si>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</si>
  <si>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</si>
  <si>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</si>
  <si>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</si>
  <si>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</si>
  <si>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</si>
  <si>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</si>
  <si>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</si>
  <si>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</si>
  <si>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</si>
  <si>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</si>
  <si>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</si>
  <si>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</si>
  <si>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</si>
  <si>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</si>
  <si>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</si>
  <si>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</si>
  <si>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</si>
  <si>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</si>
  <si>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</si>
  <si>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</si>
  <si>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</si>
  <si>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</si>
  <si>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</si>
  <si>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</si>
  <si>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</si>
  <si>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</si>
  <si>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</si>
  <si>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</si>
  <si>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</si>
  <si>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</si>
  <si>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</si>
  <si>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</si>
  <si>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</si>
  <si>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</si>
  <si>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</si>
  <si>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</si>
  <si>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</si>
  <si>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</si>
  <si>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</si>
  <si>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</si>
  <si>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</si>
  <si>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</si>
  <si>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</si>
  <si>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</si>
  <si>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</si>
  <si>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</si>
  <si>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</si>
  <si>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</si>
  <si>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</si>
  <si>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</si>
  <si>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</si>
  <si>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</si>
  <si>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</si>
  <si>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</si>
  <si>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</si>
  <si>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</si>
  <si>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</si>
  <si>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</si>
  <si>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</si>
  <si>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</si>
  <si>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</si>
  <si>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</si>
  <si>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</si>
  <si>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</si>
  <si>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</si>
  <si>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</si>
  <si>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</si>
  <si>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</si>
  <si>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</si>
  <si>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</si>
  <si>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</si>
  <si>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</si>
  <si>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</si>
  <si>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</si>
  <si>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</si>
  <si>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</si>
  <si>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</si>
  <si>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</si>
  <si>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</si>
  <si>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</si>
  <si>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</si>
  <si>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</si>
  <si>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</si>
  <si>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</si>
  <si>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</si>
  <si>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</si>
  <si>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</si>
  <si>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</si>
  <si>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</si>
  <si>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</si>
  <si>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</si>
  <si>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</si>
  <si>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</si>
  <si>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</si>
  <si>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</si>
  <si>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</si>
  <si>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</si>
  <si>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</si>
  <si>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</si>
  <si>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</si>
  <si>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</si>
  <si>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</si>
  <si>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</si>
  <si>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</si>
  <si>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</si>
  <si>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</si>
  <si>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</si>
  <si>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</si>
  <si>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</si>
  <si>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</si>
  <si>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</si>
  <si>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</si>
  <si>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</si>
  <si>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</si>
  <si>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</si>
  <si>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</si>
  <si>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</si>
  <si>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</si>
  <si>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</si>
  <si>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</si>
  <si>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</si>
  <si>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</si>
  <si>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</si>
  <si>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</si>
  <si>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</si>
  <si>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</si>
  <si>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</si>
  <si>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</si>
  <si>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</si>
  <si>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</si>
  <si>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</si>
  <si>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</si>
  <si>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</si>
  <si>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</si>
  <si>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</si>
  <si>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</si>
  <si>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</si>
  <si>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</si>
  <si>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</si>
  <si>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</si>
  <si>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</si>
  <si>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</si>
  <si>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</si>
  <si>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</si>
  <si>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</si>
  <si>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</si>
  <si>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</si>
  <si>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</si>
  <si>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</si>
  <si>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</si>
  <si>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</si>
  <si>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</si>
  <si>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</si>
  <si>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</si>
  <si>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</si>
  <si>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</si>
  <si>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</si>
  <si>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</si>
  <si>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</si>
  <si>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</si>
  <si>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</si>
  <si>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</si>
  <si>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</si>
  <si>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</si>
  <si>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</si>
  <si>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</si>
  <si>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</si>
  <si>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</si>
  <si>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</si>
  <si>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</si>
  <si>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</si>
  <si>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</si>
  <si>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</si>
  <si>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</si>
  <si>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</si>
  <si>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</si>
  <si>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</si>
  <si>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</si>
  <si>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</si>
  <si>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</si>
  <si>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</si>
  <si>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</si>
  <si>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</si>
  <si>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</si>
  <si>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</si>
  <si>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</si>
  <si>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</si>
  <si>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</si>
  <si>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</si>
  <si>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</si>
  <si>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</si>
  <si>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</si>
  <si>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</si>
  <si>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</si>
  <si>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</si>
  <si>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</si>
  <si>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</si>
  <si>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</si>
  <si>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</si>
  <si>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</si>
  <si>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</si>
  <si>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</si>
  <si>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</si>
  <si>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</si>
  <si>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</si>
  <si>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</si>
  <si>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</si>
  <si>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</si>
  <si>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</si>
  <si>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</si>
  <si>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</si>
  <si>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</si>
  <si>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</si>
  <si>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</si>
  <si>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</si>
  <si>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</si>
  <si>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</si>
  <si>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</si>
  <si>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</si>
  <si>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</si>
  <si>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</si>
  <si>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</si>
  <si>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</si>
  <si>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</si>
  <si>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</si>
  <si>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</si>
  <si>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</si>
  <si>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</si>
  <si>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</si>
  <si>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</si>
  <si>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</si>
  <si>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</si>
  <si>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</si>
  <si>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</si>
  <si>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</si>
  <si>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</si>
  <si>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</si>
  <si>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</si>
  <si>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</si>
  <si>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</si>
  <si>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</si>
  <si>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</si>
  <si>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</si>
  <si>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</si>
  <si>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</si>
  <si>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</si>
  <si>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</si>
  <si>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</si>
  <si>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</si>
  <si>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</si>
  <si>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</si>
  <si>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</si>
  <si>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</si>
  <si>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</si>
  <si>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</si>
  <si>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</si>
  <si>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</si>
  <si>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</si>
  <si>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</si>
  <si>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</si>
  <si>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</si>
  <si>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</si>
  <si>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</si>
  <si>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</si>
  <si>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</si>
  <si>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</si>
  <si>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</si>
  <si>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</si>
  <si>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</si>
  <si>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</si>
  <si>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</si>
  <si>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</si>
  <si>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</si>
  <si>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</si>
  <si>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</si>
  <si>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</si>
  <si>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</si>
  <si>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</si>
  <si>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</si>
  <si>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</si>
  <si>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</si>
  <si>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</si>
  <si>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</si>
  <si>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</si>
  <si>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</si>
  <si>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</si>
  <si>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</si>
  <si>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</si>
  <si>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</si>
  <si>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</si>
  <si>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</si>
  <si>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</si>
  <si>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</si>
  <si>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</si>
  <si>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</si>
  <si>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</si>
  <si>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</si>
  <si>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</si>
  <si>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</si>
  <si>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</si>
  <si>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</si>
  <si>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</si>
  <si>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</si>
  <si>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</si>
  <si>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</si>
  <si>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</si>
  <si>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</si>
  <si>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</si>
  <si>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</si>
  <si>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</si>
  <si>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</si>
  <si>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</si>
  <si>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</si>
  <si>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</si>
  <si>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</si>
  <si>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</si>
  <si>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</si>
  <si>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</si>
  <si>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</si>
  <si>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</si>
  <si>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</si>
  <si>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</si>
  <si>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</si>
  <si>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</si>
  <si>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</si>
  <si>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</si>
  <si>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</si>
  <si>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</si>
  <si>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</si>
  <si>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</si>
  <si>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</si>
  <si>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</si>
  <si>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</si>
  <si>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</si>
  <si>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</si>
  <si>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</si>
  <si>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</si>
  <si>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</si>
  <si>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</si>
  <si>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</si>
  <si>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</si>
  <si>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</si>
  <si>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</si>
  <si>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</si>
  <si>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</si>
  <si>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</si>
  <si>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</si>
  <si>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</si>
  <si>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</si>
  <si>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</si>
  <si>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</si>
  <si>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</si>
  <si>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</si>
  <si>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</si>
  <si>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</si>
  <si>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</si>
  <si>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</si>
  <si>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</si>
  <si>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</si>
  <si>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</si>
  <si>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</si>
  <si>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</si>
  <si>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</si>
  <si>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</si>
  <si>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</si>
  <si>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</si>
  <si>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</si>
  <si>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</si>
  <si>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</si>
  <si>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</si>
  <si>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</si>
  <si>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</si>
  <si>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</si>
  <si>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</si>
  <si>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</si>
  <si>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</si>
  <si>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</si>
  <si>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</si>
  <si>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</si>
  <si>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</si>
  <si>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</si>
  <si>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</si>
  <si>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</si>
  <si>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</si>
  <si>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</si>
  <si>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</si>
  <si>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</si>
  <si>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</si>
  <si>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</si>
  <si>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</si>
  <si>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</si>
  <si>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</si>
  <si>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</si>
  <si>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</si>
  <si>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</si>
  <si>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</si>
  <si>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</si>
  <si>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</si>
  <si>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</si>
  <si>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</si>
  <si>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</si>
  <si>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</si>
  <si>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</si>
  <si>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</si>
  <si>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</si>
  <si>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</si>
  <si>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</si>
  <si>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</si>
  <si>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</si>
  <si>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</si>
  <si>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</si>
  <si>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</si>
  <si>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</si>
  <si>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</si>
  <si>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</si>
  <si>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</si>
  <si>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</si>
  <si>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</si>
  <si>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</si>
  <si>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</si>
  <si>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</si>
  <si>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</si>
  <si>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</si>
  <si>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</si>
  <si>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</si>
  <si>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</si>
  <si>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</si>
  <si>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</si>
  <si>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</si>
  <si>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</si>
  <si>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</si>
  <si>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</si>
  <si>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</si>
  <si>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</si>
  <si>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</si>
  <si>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</si>
  <si>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</si>
  <si>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</si>
  <si>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</si>
  <si>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</si>
  <si>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</si>
  <si>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</si>
  <si>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</si>
  <si>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</si>
  <si>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</si>
  <si>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</si>
  <si>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</si>
  <si>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</si>
  <si>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</si>
  <si>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</si>
  <si>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</si>
  <si>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</si>
  <si>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</si>
  <si>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</si>
  <si>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</si>
  <si>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</si>
  <si>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</si>
  <si>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</si>
  <si>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</si>
  <si>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</si>
  <si>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</si>
  <si>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</si>
  <si>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</si>
  <si>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</si>
  <si>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</si>
  <si>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</si>
  <si>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</si>
  <si>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</si>
  <si>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</si>
  <si>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</si>
  <si>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</si>
  <si>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</si>
  <si>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</si>
  <si>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</si>
  <si>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</si>
  <si>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</si>
  <si>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</si>
  <si>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</si>
  <si>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</si>
  <si>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</si>
  <si>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</si>
  <si>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</si>
  <si>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</si>
  <si>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</si>
  <si>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</si>
  <si>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</si>
  <si>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</si>
  <si>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</si>
  <si>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</si>
  <si>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</si>
  <si>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</si>
  <si>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</si>
  <si>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</si>
  <si>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</si>
  <si>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</si>
  <si>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</si>
  <si>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</si>
  <si>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</si>
  <si>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</si>
  <si>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</si>
  <si>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</si>
  <si>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</si>
  <si>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</si>
  <si>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</si>
  <si>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</si>
  <si>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</si>
  <si>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</si>
  <si>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</si>
  <si>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</si>
  <si>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</si>
  <si>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</si>
  <si>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</si>
  <si>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</si>
  <si>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</si>
  <si>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</si>
  <si>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</si>
  <si>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</si>
  <si>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</si>
  <si>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</si>
  <si>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</si>
  <si>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</si>
  <si>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</si>
  <si>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</si>
  <si>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</si>
  <si>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</si>
  <si>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</si>
  <si>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</si>
  <si>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</si>
  <si>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</si>
  <si>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</si>
  <si>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</si>
  <si>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</si>
  <si>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</si>
  <si>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</si>
  <si>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</si>
  <si>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</si>
  <si>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</si>
  <si>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</si>
  <si>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</si>
  <si>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</si>
  <si>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</si>
  <si>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</si>
  <si>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</si>
  <si>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</si>
  <si>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</si>
  <si>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</si>
  <si>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</si>
  <si>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</si>
  <si>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</si>
  <si>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</si>
  <si>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</si>
  <si>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</si>
  <si>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</si>
  <si>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</si>
  <si>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</si>
  <si>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</si>
  <si>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</si>
  <si>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</si>
  <si>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</si>
  <si>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</si>
  <si>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</si>
  <si>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</si>
  <si>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</si>
  <si>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</si>
  <si>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</si>
  <si>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</si>
  <si>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</si>
  <si>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</si>
  <si>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</si>
  <si>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</si>
  <si>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</si>
  <si>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</si>
  <si>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</si>
  <si>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</si>
  <si>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</si>
  <si>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</si>
  <si>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</si>
  <si>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</si>
  <si>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</si>
  <si>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</si>
  <si>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</si>
  <si>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</si>
  <si>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</si>
  <si>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</si>
  <si>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</si>
  <si>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</si>
  <si>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</si>
  <si>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</si>
  <si>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</si>
  <si>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</si>
  <si>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</si>
  <si>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</si>
  <si>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</si>
  <si>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</si>
  <si>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</si>
  <si>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</si>
  <si>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</si>
  <si>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</si>
  <si>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</si>
  <si>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</si>
  <si>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</si>
  <si>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</si>
  <si>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</si>
  <si>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</si>
  <si>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</si>
  <si>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</si>
  <si>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</si>
  <si>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</si>
  <si>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</si>
  <si>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</si>
  <si>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</si>
  <si>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</si>
  <si>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</si>
  <si>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</si>
  <si>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</si>
  <si>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</si>
  <si>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</si>
  <si>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</si>
  <si>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</si>
  <si>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</si>
  <si>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</si>
  <si>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</si>
  <si>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</si>
  <si>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</si>
  <si>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</si>
  <si>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</si>
  <si>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</si>
  <si>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</si>
  <si>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</si>
  <si>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</si>
  <si>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</si>
  <si>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</si>
  <si>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</si>
  <si>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</si>
  <si>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</si>
  <si>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</si>
  <si>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</si>
  <si>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</si>
  <si>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</si>
  <si>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</si>
  <si>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</si>
  <si>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</si>
  <si>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</si>
  <si>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</si>
  <si>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</si>
  <si>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</si>
  <si>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</si>
  <si>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</si>
  <si>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</si>
  <si>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</si>
  <si>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</si>
  <si>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</si>
  <si>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</si>
  <si>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</si>
  <si>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</si>
  <si>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</si>
  <si>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</si>
  <si>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</si>
  <si>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</si>
  <si>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</si>
  <si>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</si>
  <si>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</si>
  <si>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</si>
  <si>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</si>
  <si>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</si>
  <si>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</si>
  <si>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</si>
  <si>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</si>
  <si>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</si>
  <si>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</si>
  <si>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</si>
  <si>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</si>
  <si>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</si>
  <si>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</si>
  <si>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</si>
  <si>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</si>
  <si>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</si>
  <si>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</si>
  <si>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</si>
  <si>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</si>
  <si>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</si>
  <si>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</si>
  <si>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</si>
  <si>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</si>
  <si>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</si>
  <si>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</si>
  <si>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</si>
  <si>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</si>
  <si>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</si>
  <si>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</si>
  <si>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</si>
  <si>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</si>
  <si>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</si>
  <si>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</si>
  <si>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</si>
  <si>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</si>
  <si>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</si>
  <si>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</si>
  <si>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</si>
  <si>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</si>
  <si>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</si>
  <si>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</si>
  <si>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</si>
  <si>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</si>
  <si>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</si>
  <si>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</si>
  <si>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</si>
  <si>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</si>
  <si>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</si>
  <si>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</si>
  <si>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</si>
  <si>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</si>
  <si>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</si>
  <si>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</si>
  <si>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</si>
  <si>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</si>
  <si>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</si>
  <si>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</si>
  <si>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</si>
  <si>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</si>
  <si>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</si>
  <si>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</si>
  <si>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</si>
  <si>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</si>
  <si>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</si>
  <si>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</si>
  <si>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</si>
  <si>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</si>
  <si>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</si>
  <si>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</si>
  <si>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</si>
  <si>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</si>
  <si>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</si>
  <si>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</si>
  <si>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</si>
  <si>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</si>
  <si>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</si>
  <si>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</si>
  <si>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</si>
  <si>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</si>
  <si>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</si>
  <si>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</si>
  <si>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</si>
  <si>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</si>
  <si>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</si>
  <si>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</si>
  <si>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</si>
  <si>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</si>
  <si>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</si>
  <si>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</si>
  <si>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</si>
  <si>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</si>
  <si>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</si>
  <si>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</si>
  <si>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</si>
  <si>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</si>
  <si>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</si>
  <si>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</si>
  <si>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</si>
  <si>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</si>
  <si>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</si>
  <si>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</si>
  <si>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</si>
  <si>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</si>
  <si>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</si>
  <si>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</si>
  <si>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</si>
  <si>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</si>
  <si>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</si>
  <si>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</si>
  <si>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</si>
  <si>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</si>
  <si>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</si>
  <si>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</si>
  <si>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</si>
  <si>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</si>
  <si>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</si>
  <si>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</si>
  <si>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</si>
  <si>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</si>
  <si>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</si>
  <si>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</si>
  <si>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</si>
  <si>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</si>
  <si>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</si>
  <si>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</si>
  <si>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</si>
  <si>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</si>
  <si>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</si>
  <si>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</si>
  <si>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</si>
  <si>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</si>
  <si>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</si>
  <si>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</si>
  <si>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</si>
  <si>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</si>
  <si>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</si>
  <si>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</si>
  <si>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</si>
  <si>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</si>
  <si>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</si>
  <si>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</si>
  <si>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</si>
  <si>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</si>
  <si>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</si>
  <si>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</si>
  <si>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</si>
  <si>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</si>
  <si>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</si>
  <si>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</si>
  <si>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</si>
  <si>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</si>
  <si>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</si>
  <si>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</si>
  <si>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</si>
  <si>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</si>
  <si>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</si>
  <si>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</si>
  <si>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</si>
  <si>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</si>
  <si>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</si>
  <si>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</si>
  <si>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</si>
  <si>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</si>
  <si>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</si>
  <si>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</si>
  <si>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</si>
  <si>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</si>
  <si>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</si>
  <si>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</si>
  <si>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</si>
  <si>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</si>
  <si>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</si>
  <si>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</si>
  <si>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</si>
  <si>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</si>
  <si>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</si>
  <si>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</si>
  <si>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</si>
  <si>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</si>
  <si>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</si>
  <si>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</si>
  <si>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</si>
  <si>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</si>
  <si>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</si>
  <si>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</si>
  <si>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</si>
  <si>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</si>
  <si>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</si>
  <si>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</si>
  <si>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</si>
  <si>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</si>
  <si>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</si>
  <si>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</si>
  <si>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</si>
  <si>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</si>
  <si>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</si>
  <si>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</si>
  <si>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</si>
  <si>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</si>
  <si>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</si>
  <si>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</si>
  <si>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</si>
  <si>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</si>
  <si>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</si>
  <si>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</si>
  <si>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</si>
  <si>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</si>
  <si>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</si>
  <si>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</si>
  <si>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</si>
  <si>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</si>
  <si>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</si>
  <si>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</si>
  <si>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</si>
  <si>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</si>
  <si>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</si>
  <si>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</si>
  <si>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</si>
  <si>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</si>
  <si>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</si>
  <si>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</si>
  <si>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</si>
  <si>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</si>
  <si>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</si>
  <si>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</si>
  <si>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</si>
  <si>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</si>
  <si>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</si>
  <si>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</si>
  <si>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</si>
  <si>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</si>
  <si>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</si>
  <si>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</si>
  <si>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</si>
  <si>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</si>
  <si>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</si>
  <si>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</si>
  <si>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</si>
  <si>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</si>
  <si>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</si>
  <si>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</si>
  <si>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</si>
  <si>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</si>
  <si>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</si>
  <si>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</si>
  <si>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</si>
  <si>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</si>
  <si>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</si>
  <si>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</si>
  <si>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</si>
  <si>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</si>
  <si>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</si>
  <si>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</si>
  <si>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</si>
  <si>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</si>
  <si>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</si>
  <si>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</si>
  <si>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</si>
  <si>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</si>
  <si>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</si>
  <si>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</si>
  <si>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</si>
  <si>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</si>
  <si>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</si>
  <si>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</si>
  <si>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</si>
  <si>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</si>
  <si>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</si>
  <si>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</si>
  <si>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</si>
  <si>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</si>
  <si>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</si>
  <si>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</si>
  <si>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</si>
  <si>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</si>
  <si>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</si>
  <si>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</si>
  <si>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</si>
  <si>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</si>
  <si>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</si>
  <si>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</si>
  <si>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</si>
  <si>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</si>
  <si>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</si>
  <si>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</si>
  <si>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</si>
  <si>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</si>
  <si>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</si>
  <si>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</si>
  <si>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</si>
  <si>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</si>
  <si>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</si>
  <si>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</si>
  <si>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</si>
  <si>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</si>
  <si>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</si>
  <si>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</si>
  <si>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</si>
  <si>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</si>
  <si>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</si>
  <si>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</si>
  <si>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</si>
  <si>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</si>
  <si>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</si>
  <si>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</si>
  <si>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</si>
  <si>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</si>
  <si>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</si>
  <si>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</si>
  <si>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</si>
  <si>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</si>
  <si>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</si>
  <si>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</si>
  <si>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</si>
  <si>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</si>
  <si>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</si>
  <si>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</si>
  <si>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</si>
  <si>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</si>
  <si>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</si>
  <si>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</si>
  <si>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</si>
  <si>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</si>
  <si>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</si>
  <si>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</si>
  <si>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</si>
  <si>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</si>
  <si>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</si>
  <si>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</si>
  <si>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</si>
  <si>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</si>
  <si>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</si>
  <si>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</si>
  <si>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</si>
  <si>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</si>
  <si>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</si>
  <si>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</si>
  <si>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</si>
  <si>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</si>
  <si>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</si>
  <si>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</si>
  <si>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</si>
  <si>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</si>
  <si>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</si>
  <si>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</si>
  <si>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</si>
  <si>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</si>
  <si>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</si>
  <si>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</si>
  <si>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</si>
  <si>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</si>
  <si>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</si>
  <si>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</si>
  <si>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</si>
  <si>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</si>
  <si>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</si>
  <si>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</si>
  <si>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</si>
  <si>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</si>
  <si>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</si>
  <si>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</si>
  <si>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</si>
  <si>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</si>
  <si>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</si>
  <si>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</si>
  <si>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</si>
  <si>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</si>
  <si>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</si>
  <si>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</si>
  <si>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</si>
  <si>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</si>
  <si>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</si>
  <si>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</si>
  <si>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</si>
  <si>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</si>
  <si>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</si>
  <si>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</si>
  <si>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</si>
  <si>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</si>
  <si>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</si>
  <si>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</si>
  <si>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</si>
  <si>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</si>
  <si>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</si>
  <si>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</si>
  <si>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</si>
  <si>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</si>
  <si>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</si>
  <si>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</si>
  <si>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</si>
  <si>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</si>
  <si>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</si>
  <si>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</si>
  <si>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</si>
  <si>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</si>
  <si>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</si>
  <si>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</si>
  <si>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</si>
  <si>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</si>
  <si>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</si>
  <si>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</si>
  <si>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</si>
  <si>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</si>
  <si>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</si>
  <si>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</si>
  <si>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</si>
  <si>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</si>
  <si>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</si>
  <si>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</si>
  <si>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</si>
  <si>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</si>
  <si>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</si>
  <si>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</si>
  <si>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</si>
  <si>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</si>
  <si>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</si>
  <si>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</si>
  <si>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</si>
  <si>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</si>
  <si>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</si>
  <si>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</si>
  <si>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</si>
  <si>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</si>
  <si>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</si>
  <si>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</si>
  <si>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</si>
  <si>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</si>
  <si>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</si>
  <si>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</si>
  <si>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</si>
  <si>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</si>
  <si>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</si>
  <si>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</si>
  <si>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</si>
  <si>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</si>
  <si>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</si>
  <si>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</si>
  <si>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</si>
  <si>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</si>
  <si>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</si>
  <si>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</si>
  <si>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</si>
  <si>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</si>
  <si>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</si>
  <si>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</si>
  <si>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</si>
  <si>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</si>
  <si>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</si>
  <si>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</si>
  <si>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</si>
  <si>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</si>
  <si>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</si>
  <si>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</si>
  <si>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</si>
  <si>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</si>
  <si>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</si>
  <si>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</si>
  <si>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</si>
  <si>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</si>
  <si>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</si>
  <si>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</si>
  <si>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</si>
  <si>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</si>
  <si>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</si>
  <si>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</si>
  <si>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</si>
  <si>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</si>
  <si>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</si>
  <si>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</si>
  <si>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</si>
  <si>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</si>
  <si>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</si>
  <si>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</si>
  <si>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</si>
  <si>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</si>
  <si>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</si>
  <si>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</si>
  <si>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</si>
  <si>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</si>
  <si>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</si>
  <si>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</si>
  <si>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</si>
  <si>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</si>
  <si>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</si>
  <si>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</si>
  <si>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</si>
  <si>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</si>
  <si>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</si>
  <si>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</si>
  <si>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</si>
  <si>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</si>
  <si>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</si>
  <si>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</si>
  <si>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</si>
  <si>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</si>
  <si>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</si>
  <si>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</si>
  <si>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</si>
  <si>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</si>
  <si>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</si>
  <si>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</si>
  <si>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</si>
  <si>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</si>
  <si>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</si>
  <si>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</si>
  <si>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</si>
  <si>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</si>
  <si>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</si>
  <si>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</si>
  <si>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</si>
  <si>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</si>
  <si>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</si>
  <si>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</si>
  <si>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</si>
  <si>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</si>
  <si>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</si>
  <si>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</si>
  <si>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</si>
  <si>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</si>
  <si>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</si>
  <si>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</si>
  <si>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</si>
  <si>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</si>
  <si>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</si>
  <si>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</si>
  <si>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</si>
  <si>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</si>
  <si>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</si>
  <si>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</si>
  <si>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</si>
  <si>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</si>
  <si>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</si>
  <si>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</si>
  <si>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</si>
  <si>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</si>
  <si>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</si>
  <si>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</si>
  <si>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</si>
  <si>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</si>
  <si>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</si>
  <si>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</si>
  <si>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</si>
  <si>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</si>
  <si>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</si>
  <si>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</si>
  <si>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</si>
  <si>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</si>
  <si>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</si>
  <si>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</si>
  <si>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</si>
  <si>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</si>
  <si>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</si>
  <si>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</si>
  <si>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</si>
  <si>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</si>
  <si>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</si>
  <si>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</si>
  <si>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</si>
  <si>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</si>
  <si>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</si>
  <si>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</si>
  <si>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</si>
  <si>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</si>
  <si>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</si>
  <si>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</si>
  <si>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</si>
  <si>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</si>
  <si>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</si>
  <si>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</si>
  <si>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</si>
  <si>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</si>
  <si>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</si>
  <si>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</si>
  <si>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</si>
  <si>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</si>
  <si>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</si>
  <si>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</si>
  <si>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</si>
  <si>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</si>
  <si>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</si>
  <si>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</si>
  <si>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</si>
  <si>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</si>
  <si>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</si>
  <si>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</si>
  <si>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</si>
  <si>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</si>
  <si>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</si>
  <si>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</si>
  <si>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</si>
  <si>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</si>
  <si>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</si>
  <si>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</si>
  <si>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</si>
  <si>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</si>
  <si>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</si>
  <si>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</si>
  <si>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</si>
  <si>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</si>
  <si>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</si>
  <si>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</si>
  <si>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</si>
  <si>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</si>
  <si>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</si>
  <si>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</si>
  <si>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</si>
  <si>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</si>
  <si>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</si>
  <si>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</si>
  <si>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</si>
  <si>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</si>
  <si>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</si>
  <si>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</si>
  <si>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</si>
  <si>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</si>
  <si>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</si>
  <si>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</si>
  <si>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</si>
  <si>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</si>
  <si>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</si>
  <si>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</si>
  <si>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</si>
  <si>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</si>
  <si>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</si>
  <si>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</si>
  <si>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</si>
  <si>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</si>
  <si>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</si>
  <si>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</si>
  <si>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</si>
  <si>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</si>
  <si>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</si>
  <si>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</si>
  <si>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</si>
  <si>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</si>
  <si>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</si>
  <si>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</si>
  <si>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</si>
  <si>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</si>
  <si>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</si>
  <si>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</si>
  <si>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</si>
  <si>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</si>
  <si>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</si>
  <si>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</si>
  <si>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</si>
  <si>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</si>
  <si>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</si>
  <si>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</si>
  <si>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</si>
  <si>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</si>
  <si>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</si>
  <si>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</si>
  <si>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</si>
  <si>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</si>
  <si>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</si>
  <si>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</si>
  <si>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</si>
  <si>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</si>
  <si>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</si>
  <si>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</si>
  <si>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</si>
  <si>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</si>
  <si>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</si>
  <si>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</si>
  <si>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</si>
  <si>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</si>
  <si>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</si>
  <si>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</si>
  <si>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</si>
  <si>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</si>
  <si>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</si>
  <si>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</si>
  <si>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</si>
  <si>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</si>
  <si>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</si>
  <si>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</si>
  <si>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</si>
  <si>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</si>
  <si>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</si>
  <si>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</si>
  <si>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</si>
  <si>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</si>
  <si>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</si>
  <si>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</si>
  <si>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</si>
  <si>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</si>
  <si>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</si>
  <si>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</si>
  <si>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</si>
  <si>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</si>
  <si>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</si>
  <si>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</si>
  <si>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</si>
  <si>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</si>
  <si>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</si>
  <si>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</si>
  <si>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</si>
  <si>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</si>
  <si>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</si>
  <si>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</si>
  <si>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</si>
  <si>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</si>
  <si>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</si>
  <si>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</si>
  <si>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</si>
  <si>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</si>
  <si>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</si>
  <si>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</si>
  <si>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</si>
  <si>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</si>
  <si>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</si>
  <si>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</si>
  <si>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</si>
  <si>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</si>
  <si>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</si>
  <si>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</si>
  <si>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</si>
  <si>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</si>
  <si>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</si>
  <si>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</si>
  <si>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</si>
  <si>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</si>
  <si>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</si>
  <si>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</si>
  <si>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</si>
  <si>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</si>
  <si>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</si>
  <si>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</si>
  <si>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</si>
  <si>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</si>
  <si>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</si>
  <si>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</si>
  <si>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</si>
  <si>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</si>
  <si>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</si>
  <si>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</si>
  <si>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</si>
  <si>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</si>
  <si>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</si>
  <si>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</si>
  <si>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</si>
  <si>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</si>
  <si>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</si>
  <si>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</si>
  <si>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</si>
  <si>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</si>
  <si>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</si>
  <si>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</si>
  <si>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</si>
  <si>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</si>
  <si>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</si>
  <si>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</si>
  <si>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</si>
  <si>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</si>
  <si>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</si>
  <si>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</si>
  <si>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</si>
  <si>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</si>
  <si>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</si>
  <si>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</si>
  <si>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</si>
  <si>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</si>
  <si>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</si>
  <si>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</si>
  <si>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</si>
  <si>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</si>
  <si>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</si>
  <si>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</si>
  <si>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</si>
  <si>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</si>
  <si>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</si>
  <si>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</si>
  <si>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</si>
  <si>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</si>
  <si>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</si>
  <si>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</si>
  <si>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</si>
  <si>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</si>
  <si>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</si>
  <si>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</si>
  <si>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</si>
  <si>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</si>
  <si>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</si>
  <si>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</si>
  <si>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</si>
  <si>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</si>
  <si>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</si>
  <si>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</si>
  <si>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</si>
  <si>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</si>
  <si>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</si>
  <si>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</si>
  <si>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</si>
  <si>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</si>
  <si>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</si>
  <si>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</si>
  <si>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</si>
  <si>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</si>
  <si>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</si>
  <si>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</si>
  <si>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</si>
  <si>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</si>
  <si>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</si>
  <si>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</si>
  <si>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</si>
  <si>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</si>
  <si>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</si>
  <si>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</si>
  <si>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</si>
  <si>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</si>
  <si>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</si>
  <si>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</si>
  <si>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</si>
  <si>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</si>
  <si>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</si>
  <si>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</si>
  <si>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</si>
  <si>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</si>
  <si>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</si>
  <si>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</si>
  <si>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</si>
  <si>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</si>
  <si>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</si>
  <si>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</si>
  <si>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</si>
  <si>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</si>
  <si>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</si>
  <si>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</si>
  <si>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</si>
  <si>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</si>
  <si>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</si>
  <si>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</si>
  <si>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</si>
  <si>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</si>
  <si>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</si>
  <si>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</si>
  <si>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</si>
  <si>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</si>
  <si>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</si>
  <si>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</si>
  <si>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</si>
  <si>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</si>
  <si>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</si>
  <si>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</si>
  <si>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</si>
  <si>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</si>
  <si>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</si>
  <si>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</si>
  <si>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</si>
  <si>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</si>
  <si>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</si>
  <si>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</si>
  <si>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</si>
  <si>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</si>
  <si>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</si>
  <si>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</si>
  <si>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</si>
  <si>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</si>
  <si>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</si>
  <si>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</si>
  <si>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</si>
  <si>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</si>
  <si>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</si>
  <si>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</si>
  <si>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</si>
  <si>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</si>
  <si>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</si>
  <si>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</si>
  <si>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</si>
  <si>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</si>
  <si>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</si>
  <si>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</si>
  <si>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</si>
  <si>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</si>
  <si>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</si>
  <si>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</si>
  <si>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</si>
  <si>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</si>
  <si>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</si>
  <si>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</si>
  <si>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</si>
  <si>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</si>
  <si>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</si>
  <si>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</si>
  <si>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</si>
  <si>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</si>
  <si>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</si>
  <si>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</si>
  <si>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</si>
  <si>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</si>
  <si>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</si>
  <si>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</si>
  <si>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</si>
  <si>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</si>
  <si>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</si>
  <si>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</si>
  <si>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</si>
  <si>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</si>
  <si>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</si>
  <si>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</si>
  <si>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</si>
  <si>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</si>
  <si>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</si>
  <si>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</si>
  <si>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</si>
  <si>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</si>
  <si>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</si>
  <si>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</si>
  <si>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</si>
  <si>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</si>
  <si>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</si>
  <si>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</si>
  <si>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</si>
  <si>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</si>
  <si>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</si>
  <si>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</si>
  <si>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</si>
  <si>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</si>
  <si>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</si>
  <si>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</si>
  <si>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</si>
  <si>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</si>
  <si>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</si>
  <si>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</si>
  <si>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</si>
  <si>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</si>
  <si>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</si>
  <si>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</si>
  <si>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</si>
  <si>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</si>
  <si>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</si>
  <si>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</si>
  <si>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</si>
  <si>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</si>
  <si>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</si>
  <si>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</si>
  <si>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</si>
  <si>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</si>
  <si>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</si>
  <si>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</si>
  <si>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</si>
  <si>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</si>
  <si>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</si>
  <si>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</si>
  <si>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</si>
  <si>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</si>
  <si>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</si>
  <si>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</si>
  <si>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</si>
  <si>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</si>
  <si>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</si>
  <si>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</si>
  <si>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</si>
  <si>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</si>
  <si>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</si>
  <si>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</si>
  <si>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</si>
  <si>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</si>
  <si>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</si>
  <si>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</si>
  <si>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</si>
  <si>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</si>
  <si>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</si>
  <si>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</si>
  <si>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</si>
  <si>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</si>
  <si>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</si>
  <si>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</si>
  <si>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</si>
  <si>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</si>
  <si>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</si>
  <si>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</si>
  <si>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</si>
  <si>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</si>
  <si>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</si>
  <si>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</si>
  <si>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</si>
  <si>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</si>
  <si>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</si>
  <si>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</si>
  <si>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</si>
  <si>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</si>
  <si>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</si>
  <si>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</si>
  <si>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</si>
  <si>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</si>
  <si>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</si>
  <si>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</si>
  <si>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</si>
  <si>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</si>
  <si>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</si>
  <si>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</si>
  <si>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</si>
  <si>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</si>
  <si>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</si>
  <si>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</si>
  <si>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</si>
  <si>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</si>
  <si>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</si>
  <si>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</si>
  <si>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</si>
  <si>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</si>
  <si>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</si>
  <si>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</si>
  <si>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</si>
  <si>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</si>
  <si>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</si>
  <si>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</si>
  <si>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</si>
  <si>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</si>
  <si>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</si>
  <si>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</si>
  <si>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</si>
  <si>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</si>
  <si>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</si>
  <si>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</si>
  <si>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</si>
  <si>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</si>
  <si>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</si>
  <si>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</si>
  <si>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</si>
  <si>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</si>
  <si>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</si>
  <si>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</si>
  <si>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</si>
  <si>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</si>
  <si>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</si>
  <si>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</si>
  <si>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</si>
  <si>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</si>
  <si>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</si>
  <si>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</si>
  <si>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</si>
  <si>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</si>
  <si>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</si>
  <si>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</si>
  <si>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</si>
  <si>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</si>
  <si>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</si>
  <si>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</si>
  <si>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</si>
  <si>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</si>
  <si>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</si>
  <si>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</si>
  <si>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</si>
  <si>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</si>
  <si>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</si>
  <si>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</si>
  <si>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</si>
  <si>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</si>
  <si>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</si>
  <si>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</si>
  <si>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</si>
  <si>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</si>
  <si>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</si>
  <si>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</si>
  <si>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</si>
  <si>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</si>
  <si>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</si>
  <si>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</si>
  <si>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</si>
  <si>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</si>
  <si>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</si>
  <si>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</si>
  <si>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</si>
  <si>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</si>
  <si>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</si>
  <si>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</si>
  <si>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</si>
  <si>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</si>
  <si>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</si>
  <si>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</si>
  <si>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</si>
  <si>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</si>
  <si>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</si>
  <si>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</si>
  <si>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</si>
  <si>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</si>
  <si>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</si>
  <si>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</si>
  <si>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</si>
  <si>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</si>
  <si>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</si>
  <si>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</si>
  <si>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</si>
  <si>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</si>
  <si>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</si>
  <si>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</si>
  <si>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</si>
  <si>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</si>
  <si>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</si>
  <si>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</si>
  <si>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</si>
  <si>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</si>
  <si>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</si>
  <si>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</si>
  <si>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</si>
  <si>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</si>
  <si>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</si>
  <si>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</si>
  <si>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</si>
  <si>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</si>
  <si>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</si>
  <si>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</si>
  <si>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</si>
  <si>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</si>
  <si>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</si>
  <si>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</si>
  <si>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</si>
  <si>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</si>
  <si>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</si>
  <si>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</si>
  <si>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</si>
  <si>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</si>
  <si>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</si>
  <si>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</si>
  <si>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</si>
  <si>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</si>
  <si>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</si>
  <si>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</si>
  <si>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</si>
  <si>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</si>
  <si>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</si>
  <si>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</si>
  <si>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</si>
  <si>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</si>
  <si>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</si>
  <si>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</si>
  <si>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</si>
  <si>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</si>
  <si>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</si>
  <si>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</si>
  <si>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</si>
  <si>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</si>
  <si>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</si>
  <si>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</si>
  <si>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</si>
  <si>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</si>
  <si>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</si>
  <si>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</si>
  <si>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</si>
  <si>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</si>
  <si>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</si>
  <si>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</si>
  <si>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</si>
  <si>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</si>
  <si>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</si>
  <si>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</si>
  <si>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</si>
  <si>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</si>
  <si>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</si>
  <si>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</si>
  <si>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</si>
  <si>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</si>
  <si>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</si>
  <si>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</si>
  <si>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</si>
  <si>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</si>
  <si>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</si>
  <si>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</si>
  <si>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</si>
  <si>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</si>
  <si>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</si>
  <si>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</si>
  <si>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</si>
  <si>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</si>
  <si>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</si>
  <si>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</si>
  <si>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</si>
  <si>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</si>
  <si>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</si>
  <si>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</si>
  <si>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</si>
  <si>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</si>
  <si>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</si>
  <si>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</si>
  <si>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</si>
  <si>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</si>
  <si>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</si>
  <si>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</si>
  <si>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</si>
  <si>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</si>
  <si>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</si>
  <si>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</si>
  <si>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</si>
  <si>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</si>
  <si>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</si>
  <si>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</si>
  <si>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</si>
  <si>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</si>
  <si>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</si>
  <si>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</si>
  <si>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</si>
  <si>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</si>
  <si>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</si>
  <si>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</si>
  <si>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</si>
  <si>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</si>
  <si>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</si>
  <si>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</si>
  <si>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</si>
  <si>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</si>
  <si>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</si>
  <si>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</si>
  <si>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</si>
  <si>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</si>
  <si>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</si>
  <si>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</si>
  <si>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</si>
  <si>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</si>
  <si>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</si>
  <si>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</si>
  <si>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</si>
  <si>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</si>
  <si>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</si>
  <si>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</si>
  <si>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</si>
  <si>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</si>
  <si>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</si>
  <si>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</si>
  <si>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</si>
  <si>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</si>
  <si>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</si>
  <si>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</si>
  <si>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</si>
  <si>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</si>
  <si>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</si>
  <si>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</si>
  <si>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</si>
  <si>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</si>
  <si>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</si>
  <si>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</si>
  <si>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</si>
  <si>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</si>
  <si>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</si>
  <si>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</si>
  <si>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</si>
  <si>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</si>
  <si>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</si>
  <si>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</si>
  <si>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</si>
  <si>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</si>
  <si>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</si>
  <si>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</si>
  <si>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</si>
  <si>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</si>
  <si>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</si>
  <si>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</si>
  <si>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</si>
  <si>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</si>
  <si>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</si>
  <si>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</si>
  <si>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</si>
  <si>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</si>
  <si>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</si>
  <si>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</si>
  <si>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</si>
  <si>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</si>
  <si>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</si>
  <si>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</si>
  <si>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</si>
  <si>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</si>
  <si>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</si>
  <si>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</si>
  <si>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</si>
  <si>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</si>
  <si>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</si>
  <si>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</si>
  <si>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</si>
  <si>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</si>
  <si>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</si>
  <si>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</si>
  <si>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</si>
  <si>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</si>
  <si>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</si>
  <si>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</si>
  <si>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</si>
  <si>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</si>
  <si>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</si>
  <si>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</si>
  <si>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</si>
  <si>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</si>
  <si>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</si>
  <si>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</si>
  <si>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</si>
  <si>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</si>
  <si>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</si>
  <si>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</si>
  <si>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</si>
  <si>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</si>
  <si>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</si>
  <si>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</si>
  <si>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</si>
  <si>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</si>
  <si>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</si>
  <si>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</si>
  <si>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</si>
  <si>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</si>
  <si>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</si>
  <si>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</si>
  <si>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</si>
  <si>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</si>
  <si>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</si>
  <si>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</si>
  <si>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</si>
  <si>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</si>
  <si>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</si>
  <si>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</si>
  <si>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</si>
  <si>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</si>
  <si>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</si>
  <si>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</si>
  <si>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</si>
  <si>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</si>
  <si>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</si>
  <si>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</si>
  <si>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</si>
  <si>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</si>
  <si>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</si>
  <si>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</si>
  <si>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</si>
  <si>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</si>
  <si>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</si>
  <si>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</si>
  <si>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</si>
  <si>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</si>
  <si>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</si>
  <si>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</si>
  <si>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</si>
  <si>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</si>
  <si>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</si>
  <si>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</si>
  <si>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</si>
  <si>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</si>
  <si>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</si>
  <si>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</si>
  <si>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</si>
  <si>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</si>
  <si>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</si>
  <si>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</si>
  <si>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</si>
  <si>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</si>
  <si>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</si>
  <si>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</si>
  <si>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</si>
  <si>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</si>
  <si>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</si>
  <si>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</si>
  <si>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</si>
  <si>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</si>
  <si>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</si>
  <si>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</si>
  <si>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</si>
  <si>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</si>
  <si>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</si>
  <si>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</si>
  <si>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</si>
  <si>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</si>
  <si>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</si>
  <si>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</si>
  <si>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</si>
  <si>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</si>
  <si>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</si>
  <si>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</si>
  <si>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</si>
  <si>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</si>
  <si>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</si>
  <si>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</si>
  <si>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</si>
  <si>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</si>
  <si>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</si>
  <si>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</si>
  <si>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</si>
  <si>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</si>
  <si>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</si>
  <si>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</si>
  <si>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</si>
  <si>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</si>
  <si>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</si>
  <si>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</si>
  <si>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</si>
  <si>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</si>
  <si>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</si>
  <si>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</si>
  <si>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</si>
  <si>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</si>
  <si>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</si>
  <si>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</si>
  <si>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</si>
  <si>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</si>
  <si>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</si>
  <si>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</si>
  <si>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</si>
  <si>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</si>
  <si>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</si>
  <si>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</si>
  <si>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</si>
  <si>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</si>
  <si>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</si>
  <si>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</si>
  <si>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</si>
  <si>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</si>
  <si>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</si>
  <si>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</si>
  <si>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</si>
  <si>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</si>
  <si>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</si>
  <si>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</si>
  <si>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</si>
  <si>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</si>
  <si>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</si>
  <si>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</si>
  <si>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</si>
  <si>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</si>
  <si>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</si>
  <si>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</si>
  <si>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</si>
  <si>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</si>
  <si>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</si>
  <si>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</si>
  <si>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</si>
  <si>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</si>
  <si>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</si>
  <si>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</si>
  <si>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</si>
  <si>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</si>
  <si>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</si>
  <si>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</si>
  <si>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</si>
  <si>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</si>
  <si>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</si>
  <si>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</si>
  <si>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</si>
  <si>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</si>
  <si>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</si>
  <si>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</si>
  <si>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</si>
  <si>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</si>
  <si>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</si>
  <si>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</si>
  <si>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</si>
  <si>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</si>
  <si>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</si>
  <si>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</si>
  <si>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</si>
  <si>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</si>
  <si>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</si>
  <si>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</si>
  <si>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</si>
  <si>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</si>
  <si>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</si>
  <si>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</si>
  <si>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</si>
  <si>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</si>
  <si>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</si>
  <si>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</si>
  <si>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</si>
  <si>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</si>
  <si>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</si>
  <si>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</si>
  <si>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</si>
  <si>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</si>
  <si>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</si>
  <si>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</si>
  <si>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</si>
  <si>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</si>
  <si>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</si>
  <si>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</si>
  <si>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</si>
  <si>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</si>
  <si>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</si>
  <si>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</si>
  <si>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</si>
  <si>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</si>
  <si>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</si>
  <si>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</si>
  <si>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</si>
  <si>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</si>
  <si>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</si>
  <si>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</si>
  <si>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</si>
  <si>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</si>
  <si>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</si>
  <si>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</si>
  <si>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</si>
  <si>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</si>
  <si>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</si>
  <si>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</si>
  <si>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</si>
  <si>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</si>
  <si>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</si>
  <si>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</si>
  <si>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</si>
  <si>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</si>
  <si>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</si>
  <si>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</si>
  <si>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</si>
  <si>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</si>
  <si>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</si>
  <si>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</si>
  <si>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</si>
  <si>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</si>
  <si>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</si>
  <si>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</si>
  <si>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</si>
  <si>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</si>
  <si>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</si>
  <si>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</si>
  <si>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</si>
  <si>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</si>
  <si>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</si>
  <si>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</si>
  <si>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</si>
  <si>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</si>
  <si>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</si>
  <si>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</si>
  <si>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</si>
  <si>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</si>
  <si>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</si>
  <si>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</si>
  <si>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</si>
  <si>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</si>
  <si>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</si>
  <si>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</si>
  <si>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</si>
  <si>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</si>
  <si>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</si>
  <si>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</si>
  <si>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</si>
  <si>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</si>
  <si>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</si>
  <si>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</si>
  <si>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</si>
  <si>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</si>
  <si>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</si>
  <si>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</si>
  <si>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</si>
  <si>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</si>
  <si>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</si>
  <si>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</si>
  <si>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</si>
  <si>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</si>
  <si>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</si>
  <si>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</si>
  <si>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</si>
  <si>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</si>
  <si>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</si>
  <si>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</si>
  <si>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</si>
  <si>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</si>
  <si>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</si>
  <si>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</si>
  <si>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</si>
  <si>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</si>
  <si>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</si>
  <si>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</si>
  <si>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</si>
  <si>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</si>
  <si>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</si>
  <si>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</si>
  <si>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</si>
  <si>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</si>
  <si>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</si>
  <si>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</si>
  <si>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</si>
  <si>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</si>
  <si>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</si>
  <si>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</si>
  <si>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</si>
  <si>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</si>
  <si>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</si>
  <si>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</si>
  <si>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</si>
  <si>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</si>
  <si>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</si>
  <si>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</si>
  <si>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</si>
  <si>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</si>
  <si>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</si>
  <si>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</si>
  <si>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</si>
  <si>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</si>
  <si>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</si>
  <si>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</si>
  <si>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</si>
  <si>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</si>
  <si>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</si>
  <si>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</si>
  <si>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</si>
  <si>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</si>
  <si>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</si>
  <si>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</si>
  <si>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</si>
  <si>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</si>
  <si>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</si>
  <si>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</si>
  <si>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</si>
  <si>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</si>
  <si>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</si>
  <si>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</si>
  <si>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</si>
  <si>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</si>
  <si>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</si>
  <si>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</si>
  <si>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</si>
  <si>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</si>
  <si>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</si>
  <si>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</si>
  <si>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</si>
  <si>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</si>
  <si>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</si>
  <si>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</si>
  <si>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</si>
  <si>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</si>
  <si>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</si>
  <si>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</si>
  <si>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</si>
  <si>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</si>
  <si>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</si>
  <si>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</si>
  <si>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</si>
  <si>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</si>
  <si>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</si>
  <si>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</si>
  <si>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</si>
  <si>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</si>
  <si>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</si>
  <si>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</si>
  <si>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</si>
  <si>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</si>
  <si>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</si>
  <si>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</si>
  <si>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</si>
  <si>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</si>
  <si>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</si>
  <si>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</si>
  <si>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</si>
  <si>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</si>
  <si>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</si>
  <si>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</si>
  <si>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</si>
  <si>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</si>
  <si>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</si>
  <si>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</si>
  <si>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</si>
  <si>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</si>
  <si>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</si>
  <si>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</si>
  <si>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</si>
  <si>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</si>
  <si>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</si>
  <si>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</si>
  <si>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</si>
  <si>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</si>
  <si>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</si>
  <si>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</si>
  <si>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</si>
  <si>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</si>
  <si>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</si>
  <si>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</si>
  <si>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</si>
  <si>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</si>
  <si>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</si>
  <si>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</si>
  <si>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</si>
  <si>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</si>
  <si>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</si>
  <si>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</si>
  <si>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</si>
  <si>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</si>
  <si>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</si>
  <si>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</si>
  <si>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</si>
  <si>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</si>
  <si>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</si>
  <si>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</si>
  <si>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</si>
  <si>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</si>
  <si>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</si>
  <si>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</si>
  <si>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</si>
  <si>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</si>
  <si>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</si>
  <si>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</si>
  <si>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</si>
  <si>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</si>
  <si>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</si>
  <si>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</si>
  <si>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</si>
  <si>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</si>
  <si>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</si>
  <si>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</si>
  <si>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</si>
  <si>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</si>
  <si>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</si>
  <si>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</si>
  <si>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</si>
  <si>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</si>
  <si>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</si>
  <si>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</si>
  <si>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</si>
  <si>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</si>
  <si>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</si>
  <si>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</si>
  <si>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</si>
  <si>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</si>
  <si>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</si>
  <si>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</si>
  <si>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</si>
  <si>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</si>
  <si>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</si>
  <si>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</si>
  <si>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</si>
  <si>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</si>
  <si>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</si>
  <si>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</si>
  <si>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</si>
  <si>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</si>
  <si>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</si>
  <si>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</si>
  <si>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</si>
  <si>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</si>
  <si>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</si>
  <si>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</si>
  <si>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</si>
  <si>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</si>
  <si>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</si>
  <si>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</si>
  <si>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</si>
  <si>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</si>
  <si>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</si>
  <si>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</si>
  <si>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</si>
  <si>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</si>
  <si>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</si>
  <si>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</si>
  <si>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</si>
  <si>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</si>
  <si>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</si>
  <si>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</si>
  <si>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</si>
  <si>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</si>
  <si>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</si>
  <si>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</si>
  <si>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</si>
  <si>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</si>
  <si>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</si>
  <si>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</si>
  <si>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</si>
  <si>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</si>
  <si>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</si>
  <si>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</si>
  <si>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</si>
  <si>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</si>
  <si>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</si>
  <si>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</si>
  <si>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</si>
  <si>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</si>
  <si>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</si>
  <si>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</si>
  <si>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</si>
  <si>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</si>
  <si>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</si>
  <si>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</si>
  <si>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</si>
  <si>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</si>
  <si>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</si>
  <si>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</si>
  <si>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</si>
  <si>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</si>
  <si>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</si>
  <si>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</si>
  <si>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</si>
  <si>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</si>
  <si>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</si>
  <si>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</si>
  <si>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</si>
  <si>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</si>
  <si>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</si>
  <si>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</si>
  <si>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</si>
  <si>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</si>
  <si>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</si>
  <si>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</si>
  <si>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</si>
  <si>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</si>
  <si>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</si>
  <si>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</si>
  <si>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</si>
  <si>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</si>
  <si>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</si>
  <si>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</si>
  <si>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</si>
  <si>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</si>
  <si>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</si>
  <si>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</si>
  <si>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</si>
  <si>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</si>
  <si>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</si>
  <si>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</si>
  <si>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</si>
  <si>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</si>
  <si>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</si>
  <si>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</si>
  <si>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</si>
  <si>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</si>
  <si>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</si>
  <si>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</si>
  <si>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</si>
  <si>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</si>
  <si>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</si>
  <si>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</si>
  <si>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</si>
  <si>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</si>
  <si>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</si>
  <si>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</si>
  <si>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</si>
  <si>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</si>
  <si>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</si>
  <si>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</si>
  <si>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</si>
  <si>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</si>
  <si>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</si>
  <si>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</si>
  <si>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</si>
  <si>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</si>
  <si>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</si>
  <si>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</si>
  <si>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</si>
  <si>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</si>
  <si>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</si>
  <si>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</si>
  <si>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</si>
  <si>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</si>
  <si>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</si>
  <si>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</si>
  <si>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</si>
  <si>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</si>
  <si>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</si>
  <si>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</si>
  <si>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</si>
  <si>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</si>
  <si>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</si>
  <si>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</si>
  <si>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</si>
  <si>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</si>
  <si>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</si>
  <si>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</si>
  <si>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</si>
  <si>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</si>
  <si>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</si>
  <si>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</si>
  <si>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</si>
  <si>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</si>
  <si>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</si>
  <si>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</si>
  <si>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</si>
  <si>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</si>
  <si>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</si>
  <si>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</si>
  <si>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</si>
  <si>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</si>
  <si>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</si>
  <si>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</si>
  <si>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</si>
  <si>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</si>
  <si>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</si>
  <si>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</si>
  <si>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</si>
  <si>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</si>
  <si>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</si>
  <si>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</si>
  <si>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</si>
  <si>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</si>
  <si>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</si>
  <si>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</si>
  <si>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</si>
  <si>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</si>
  <si>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</si>
  <si>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</si>
  <si>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</si>
  <si>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</si>
  <si>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</si>
  <si>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</si>
  <si>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</si>
  <si>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</si>
  <si>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</si>
  <si>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</si>
  <si>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</si>
  <si>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</si>
  <si>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</si>
  <si>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</si>
  <si>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</si>
  <si>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</si>
  <si>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</si>
  <si>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</si>
  <si>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</si>
  <si>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</si>
  <si>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</si>
  <si>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</si>
  <si>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</si>
  <si>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</si>
  <si>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</si>
  <si>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</si>
  <si>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</si>
  <si>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</si>
  <si>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</si>
  <si>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</si>
  <si>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</si>
  <si>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</si>
  <si>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</si>
  <si>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</si>
  <si>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</si>
  <si>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</si>
  <si>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</si>
  <si>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</si>
  <si>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</si>
  <si>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</si>
  <si>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</si>
  <si>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</si>
  <si>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</si>
  <si>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</si>
  <si>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</si>
  <si>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</si>
  <si>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</si>
  <si>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</si>
  <si>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</si>
  <si>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</si>
  <si>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</si>
  <si>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</si>
  <si>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</si>
  <si>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</si>
  <si>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</si>
  <si>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</si>
  <si>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</si>
  <si>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</si>
  <si>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</si>
  <si>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</si>
  <si>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</si>
  <si>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</si>
  <si>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</si>
  <si>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</si>
  <si>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</si>
  <si>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</si>
  <si>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</si>
  <si>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</si>
  <si>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</si>
  <si>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</si>
  <si>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</si>
  <si>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</si>
  <si>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</si>
  <si>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</si>
  <si>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</si>
  <si>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</si>
  <si>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</si>
  <si>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</si>
  <si>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</si>
  <si>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</si>
  <si>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</si>
  <si>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</si>
  <si>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</si>
  <si>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</si>
  <si>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</si>
  <si>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</si>
  <si>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</si>
  <si>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</si>
  <si>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</si>
  <si>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</si>
  <si>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</si>
  <si>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</si>
  <si>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</si>
  <si>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</si>
  <si>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</si>
  <si>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</si>
  <si>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</si>
  <si>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</si>
  <si>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</si>
  <si>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</si>
  <si>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</si>
  <si>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</si>
  <si>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</si>
  <si>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</si>
  <si>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</si>
  <si>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</si>
  <si>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</si>
  <si>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</si>
  <si>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</si>
  <si>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</si>
  <si>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</si>
  <si>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</si>
  <si>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</si>
  <si>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</si>
  <si>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</si>
  <si>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</si>
  <si>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</si>
  <si>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</si>
  <si>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</si>
  <si>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</si>
  <si>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</si>
  <si>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</si>
  <si>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</si>
  <si>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</si>
  <si>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</si>
  <si>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</si>
  <si>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</si>
  <si>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</si>
  <si>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</si>
  <si>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</si>
  <si>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</si>
  <si>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</si>
  <si>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</si>
  <si>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</si>
  <si>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</si>
  <si>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</si>
  <si>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</si>
  <si>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</si>
  <si>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</si>
  <si>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</si>
  <si>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</si>
  <si>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</si>
  <si>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</si>
  <si>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</si>
  <si>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</si>
  <si>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</si>
  <si>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</si>
  <si>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</si>
  <si>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</si>
  <si>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</si>
  <si>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</si>
  <si>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</si>
  <si>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</si>
  <si>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</si>
  <si>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</si>
  <si>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</si>
  <si>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</si>
  <si>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</si>
  <si>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</si>
  <si>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</si>
  <si>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</si>
  <si>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</si>
  <si>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</si>
  <si>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</si>
  <si>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</si>
  <si>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</si>
  <si>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</si>
  <si>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</si>
  <si>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</si>
  <si>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</si>
  <si>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</si>
  <si>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</si>
  <si>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</si>
  <si>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</si>
  <si>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</si>
  <si>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</si>
  <si>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</si>
  <si>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</si>
  <si>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</si>
  <si>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</si>
  <si>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</si>
  <si>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</si>
  <si>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</si>
  <si>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</si>
  <si>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</si>
  <si>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</si>
  <si>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</si>
  <si>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</si>
  <si>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</si>
  <si>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</si>
  <si>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</si>
  <si>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</si>
  <si>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</si>
  <si>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</si>
  <si>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</si>
  <si>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</si>
  <si>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</si>
  <si>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</si>
  <si>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</si>
  <si>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</si>
  <si>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</si>
  <si>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</si>
  <si>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</si>
  <si>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</si>
  <si>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</si>
  <si>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</si>
  <si>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</si>
  <si>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</si>
  <si>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</si>
  <si>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</si>
  <si>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</si>
  <si>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</si>
  <si>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</si>
  <si>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</si>
  <si>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</si>
  <si>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</si>
  <si>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</si>
  <si>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</si>
  <si>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</si>
  <si>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</si>
  <si>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</si>
  <si>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</si>
  <si>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</si>
  <si>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</si>
  <si>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</si>
  <si>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</si>
  <si>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</si>
  <si>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</si>
  <si>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</si>
  <si>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</si>
  <si>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</si>
  <si>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</si>
  <si>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</si>
  <si>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</si>
  <si>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</si>
  <si>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</si>
  <si>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</si>
  <si>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</si>
  <si>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</si>
  <si>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</si>
  <si>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</si>
  <si>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</si>
  <si>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</si>
  <si>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</si>
  <si>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</si>
  <si>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</si>
  <si>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</si>
  <si>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</si>
  <si>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</si>
  <si>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</si>
  <si>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</si>
  <si>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</si>
  <si>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</si>
  <si>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</si>
  <si>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</si>
  <si>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</si>
  <si>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</si>
  <si>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</si>
  <si>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</si>
  <si>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</si>
  <si>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</si>
  <si>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</si>
  <si>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</si>
  <si>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</si>
  <si>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</si>
  <si>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</si>
  <si>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</si>
  <si>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</si>
  <si>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</si>
  <si>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</si>
  <si>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</si>
  <si>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</si>
  <si>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</si>
  <si>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</si>
  <si>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</si>
  <si>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</si>
  <si>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</si>
  <si>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</si>
  <si>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</si>
  <si>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</si>
  <si>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</si>
  <si>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</si>
  <si>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</si>
  <si>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</si>
  <si>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</si>
  <si>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</si>
  <si>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</si>
  <si>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</si>
  <si>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</si>
  <si>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</si>
  <si>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</si>
  <si>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</si>
  <si>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</si>
  <si>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</si>
  <si>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</si>
  <si>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</si>
  <si>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</si>
  <si>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</si>
  <si>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</si>
  <si>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</si>
  <si>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</si>
  <si>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</si>
  <si>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</si>
  <si>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</si>
  <si>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</si>
  <si>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</si>
  <si>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</si>
  <si>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</si>
  <si>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</si>
  <si>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</si>
  <si>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</si>
  <si>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</si>
  <si>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</si>
  <si>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</si>
  <si>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</si>
  <si>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</si>
  <si>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</si>
  <si>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</si>
  <si>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</si>
  <si>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</si>
  <si>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</si>
  <si>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</si>
  <si>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</si>
  <si>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</si>
  <si>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</si>
  <si>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</si>
  <si>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</si>
  <si>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</si>
  <si>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</si>
  <si>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</si>
  <si>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</si>
  <si>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</si>
  <si>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</si>
  <si>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</si>
  <si>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</si>
  <si>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</si>
  <si>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</si>
  <si>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</si>
  <si>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</si>
  <si>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</si>
  <si>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</si>
  <si>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</si>
  <si>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</si>
  <si>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</si>
  <si>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</si>
  <si>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</si>
  <si>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</si>
  <si>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</si>
  <si>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</si>
  <si>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</si>
  <si>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</si>
  <si>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</si>
  <si>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</si>
  <si>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</si>
  <si>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</si>
  <si>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</si>
  <si>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</si>
  <si>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</si>
  <si>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</si>
  <si>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</si>
  <si>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</si>
  <si>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</si>
  <si>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</si>
  <si>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</si>
  <si>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</si>
  <si>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</si>
  <si>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</si>
  <si>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</si>
  <si>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</si>
  <si>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</si>
  <si>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</si>
  <si>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</si>
  <si>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</si>
  <si>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</si>
  <si>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</si>
  <si>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</si>
  <si>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</si>
  <si>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</si>
  <si>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</si>
  <si>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</si>
  <si>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</si>
  <si>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</si>
  <si>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</si>
  <si>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</si>
  <si>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</si>
  <si>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</si>
  <si>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</si>
  <si>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</si>
  <si>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</si>
  <si>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</si>
  <si>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</si>
  <si>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</si>
  <si>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</si>
  <si>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</si>
  <si>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</si>
  <si>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</si>
  <si>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</si>
  <si>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</si>
  <si>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</si>
  <si>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</si>
  <si>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</si>
  <si>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</si>
  <si>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</si>
  <si>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</si>
  <si>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</si>
  <si>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</si>
  <si>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</si>
  <si>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</si>
  <si>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</si>
  <si>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</si>
  <si>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</si>
  <si>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</si>
  <si>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</si>
  <si>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</si>
  <si>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</si>
  <si>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</si>
  <si>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</si>
  <si>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</si>
  <si>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</si>
  <si>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</si>
  <si>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</si>
  <si>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</si>
  <si>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</si>
  <si>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</si>
  <si>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</si>
  <si>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</si>
  <si>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</si>
  <si>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</si>
  <si>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</si>
  <si>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</si>
  <si>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</si>
  <si>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</si>
  <si>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</si>
  <si>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</si>
  <si>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</si>
  <si>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</si>
  <si>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</si>
  <si>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</si>
  <si>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</si>
  <si>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</si>
  <si>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</si>
  <si>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</si>
  <si>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</si>
  <si>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</si>
  <si>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</si>
  <si>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</si>
  <si>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</si>
  <si>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</si>
  <si>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</si>
  <si>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</si>
  <si>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</si>
  <si>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</si>
  <si>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</si>
  <si>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</si>
  <si>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</si>
  <si>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</si>
  <si>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</si>
  <si>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</si>
  <si>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</si>
  <si>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</si>
  <si>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</si>
  <si>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</si>
  <si>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</si>
  <si>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</si>
  <si>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</si>
  <si>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</si>
  <si>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</si>
  <si>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</si>
  <si>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</si>
  <si>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</si>
  <si>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</si>
  <si>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</si>
  <si>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</si>
  <si>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</si>
  <si>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</si>
  <si>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</si>
  <si>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</si>
  <si>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</si>
  <si>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</si>
  <si>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</si>
  <si>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</si>
  <si>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</si>
  <si>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</si>
  <si>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</si>
  <si>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</si>
  <si>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</si>
  <si>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</si>
  <si>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</si>
  <si>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</si>
  <si>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</si>
  <si>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</si>
  <si>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</si>
  <si>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</si>
  <si>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</si>
  <si>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</si>
  <si>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</si>
  <si>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</si>
  <si>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</si>
  <si>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</si>
  <si>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</si>
  <si>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</si>
  <si>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</si>
  <si>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</si>
  <si>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</si>
  <si>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</si>
  <si>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</si>
  <si>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</si>
  <si>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</si>
  <si>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</si>
  <si>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</si>
  <si>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</si>
  <si>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</si>
  <si>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</si>
  <si>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</si>
  <si>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</si>
  <si>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</si>
  <si>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</si>
  <si>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</si>
  <si>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</si>
  <si>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</si>
  <si>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</si>
  <si>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</si>
  <si>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</si>
  <si>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</si>
  <si>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</si>
  <si>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</si>
  <si>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</si>
  <si>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</si>
  <si>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</si>
  <si>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</si>
  <si>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</si>
  <si>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</si>
  <si>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</si>
  <si>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</si>
  <si>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</si>
  <si>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</si>
  <si>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</si>
  <si>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</si>
  <si>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</si>
  <si>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</si>
  <si>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</si>
  <si>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</si>
  <si>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</si>
  <si>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</si>
  <si>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</si>
  <si>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</si>
  <si>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</si>
  <si>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</si>
  <si>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</si>
  <si>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</si>
  <si>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</si>
  <si>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</si>
  <si>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</si>
  <si>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</si>
  <si>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</si>
  <si>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</si>
  <si>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</si>
  <si>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</si>
  <si>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</si>
  <si>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</si>
  <si>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</si>
  <si>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</si>
  <si>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</si>
  <si>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</si>
  <si>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</si>
  <si>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</si>
  <si>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</si>
  <si>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</si>
  <si>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</si>
  <si>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</si>
  <si>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</si>
  <si>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</si>
  <si>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</si>
  <si>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</si>
  <si>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</si>
  <si>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</si>
  <si>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</si>
  <si>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</si>
  <si>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</si>
  <si>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</si>
  <si>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</si>
  <si>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</si>
  <si>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</si>
  <si>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</si>
  <si>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</si>
  <si>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</si>
  <si>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</si>
  <si>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</si>
  <si>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</si>
  <si>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</si>
  <si>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</si>
  <si>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</si>
  <si>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</si>
  <si>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</si>
  <si>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</si>
  <si>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</si>
  <si>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</si>
  <si>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</si>
  <si>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</si>
  <si>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</si>
  <si>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</si>
  <si>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</si>
  <si>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</si>
  <si>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</si>
  <si>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</si>
  <si>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</si>
  <si>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</si>
  <si>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</si>
  <si>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</si>
  <si>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</si>
  <si>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</si>
  <si>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</si>
  <si>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</si>
  <si>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</si>
  <si>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</si>
  <si>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</si>
  <si>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</si>
  <si>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</si>
  <si>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</si>
  <si>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</si>
  <si>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</si>
  <si>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</si>
  <si>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</si>
  <si>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</si>
  <si>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</si>
  <si>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</si>
  <si>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</si>
  <si>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</si>
  <si>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</si>
  <si>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</si>
  <si>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</si>
  <si>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</si>
  <si>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</si>
  <si>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</si>
  <si>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</si>
  <si>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</si>
  <si>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</si>
  <si>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</si>
  <si>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</si>
  <si>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</si>
  <si>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</si>
  <si>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</si>
  <si>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</si>
  <si>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</si>
  <si>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</si>
  <si>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</si>
  <si>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</si>
  <si>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</si>
  <si>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</si>
  <si>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</si>
  <si>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</si>
  <si>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</si>
  <si>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</si>
  <si>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</si>
  <si>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</si>
  <si>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</si>
  <si>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</si>
  <si>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</si>
  <si>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</si>
  <si>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</si>
  <si>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</si>
  <si>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</si>
  <si>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</si>
  <si>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</si>
  <si>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</si>
  <si>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</si>
  <si>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</si>
  <si>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</si>
  <si>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</si>
  <si>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</si>
  <si>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</si>
  <si>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</si>
  <si>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</si>
  <si>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</si>
  <si>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</si>
  <si>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</si>
  <si>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</si>
  <si>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</si>
  <si>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</si>
  <si>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</si>
  <si>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</si>
  <si>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</si>
  <si>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</si>
  <si>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</si>
  <si>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</si>
  <si>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</si>
  <si>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</si>
  <si>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</si>
  <si>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</si>
  <si>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</si>
  <si>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</si>
  <si>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</si>
  <si>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</si>
  <si>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</si>
  <si>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</si>
  <si>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</si>
  <si>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</si>
  <si>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</si>
  <si>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</si>
  <si>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</si>
  <si>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</si>
  <si>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</si>
  <si>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</si>
  <si>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</si>
  <si>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</si>
  <si>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</si>
  <si>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</si>
  <si>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</si>
  <si>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</si>
  <si>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</si>
  <si>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</si>
  <si>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</si>
  <si>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</si>
  <si>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</si>
  <si>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</si>
  <si>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</si>
  <si>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</si>
  <si>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</si>
  <si>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</si>
  <si>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</si>
  <si>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</si>
  <si>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</si>
  <si>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</si>
  <si>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</si>
  <si>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</si>
  <si>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</si>
  <si>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</si>
  <si>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</si>
  <si>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</si>
  <si>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</si>
  <si>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</si>
  <si>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</si>
  <si>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</si>
  <si>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</si>
  <si>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</si>
  <si>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</si>
  <si>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</si>
  <si>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</si>
  <si>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</si>
  <si>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</si>
  <si>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</si>
  <si>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</si>
  <si>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</si>
  <si>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</si>
  <si>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</si>
  <si>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</si>
  <si>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</si>
  <si>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</si>
  <si>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</si>
  <si>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</si>
  <si>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</si>
  <si>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</si>
  <si>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</si>
  <si>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</si>
  <si>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</si>
  <si>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</si>
  <si>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</si>
  <si>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</si>
  <si>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</si>
  <si>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</si>
  <si>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</si>
  <si>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</si>
  <si>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</si>
  <si>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</si>
  <si>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</si>
  <si>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</si>
  <si>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</si>
  <si>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</si>
  <si>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</si>
  <si>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</si>
  <si>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</si>
  <si>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</si>
  <si>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</si>
  <si>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</si>
  <si>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</si>
  <si>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</si>
  <si>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</si>
  <si>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</si>
  <si>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</si>
  <si>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</si>
  <si>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</si>
  <si>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</si>
  <si>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</si>
  <si>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</si>
  <si>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</si>
  <si>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</si>
  <si>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</si>
  <si>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</si>
  <si>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</si>
  <si>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</si>
  <si>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</si>
  <si>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</si>
  <si>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</si>
  <si>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</si>
  <si>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</si>
  <si>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</si>
  <si>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</si>
  <si>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</si>
  <si>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</si>
  <si>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</si>
  <si>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</si>
  <si>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</si>
  <si>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</si>
  <si>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</si>
  <si>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</si>
  <si>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</si>
  <si>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</si>
  <si>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</si>
  <si>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</si>
  <si>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</si>
  <si>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</si>
  <si>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</si>
  <si>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</si>
  <si>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</si>
  <si>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</si>
  <si>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</si>
  <si>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</si>
  <si>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</si>
  <si>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</si>
  <si>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</si>
  <si>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</si>
  <si>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</si>
  <si>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</si>
  <si>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</si>
  <si>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</si>
  <si>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</si>
  <si>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</si>
  <si>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</si>
  <si>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</si>
  <si>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</si>
  <si>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</si>
  <si>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</si>
  <si>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</si>
  <si>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</si>
  <si>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</si>
  <si>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</si>
  <si>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</si>
  <si>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</si>
  <si>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</si>
  <si>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</si>
  <si>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</si>
  <si>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</si>
  <si>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</si>
  <si>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</si>
  <si>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</si>
  <si>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</si>
  <si>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</si>
  <si>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</si>
  <si>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</si>
  <si>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</si>
  <si>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</si>
  <si>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</si>
  <si>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</si>
  <si>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</si>
  <si>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</si>
  <si>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</si>
  <si>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</si>
  <si>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</si>
  <si>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</si>
  <si>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</si>
  <si>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</si>
  <si>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</si>
  <si>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</si>
  <si>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</si>
  <si>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</si>
  <si>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</si>
  <si>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</si>
  <si>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</si>
  <si>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</si>
  <si>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</si>
  <si>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</si>
  <si>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</si>
  <si>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</si>
  <si>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</si>
  <si>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</si>
  <si>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</si>
  <si>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</si>
  <si>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</si>
  <si>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</si>
  <si>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</si>
  <si>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</si>
  <si>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</si>
  <si>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</si>
  <si>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</si>
  <si>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</si>
  <si>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</si>
  <si>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</si>
  <si>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</si>
  <si>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</si>
  <si>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</si>
  <si>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</si>
  <si>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</si>
  <si>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</si>
  <si>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</si>
  <si>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</si>
  <si>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</si>
  <si>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</si>
  <si>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</si>
  <si>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</si>
  <si>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</si>
  <si>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</si>
  <si>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</si>
  <si>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</si>
  <si>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</si>
  <si>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</si>
  <si>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</si>
  <si>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</si>
  <si>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</si>
  <si>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</si>
  <si>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</si>
  <si>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</si>
  <si>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</si>
  <si>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</si>
  <si>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</si>
  <si>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</si>
  <si>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</si>
  <si>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</si>
  <si>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</si>
  <si>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</si>
  <si>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</si>
  <si>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</si>
  <si>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</si>
  <si>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</si>
  <si>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</si>
  <si>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</si>
  <si>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</si>
  <si>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</si>
  <si>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</si>
  <si>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</si>
  <si>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</si>
  <si>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</si>
  <si>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</si>
  <si>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</si>
  <si>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</si>
  <si>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</si>
  <si>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</si>
  <si>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</si>
  <si>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</si>
  <si>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</si>
  <si>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</si>
  <si>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</si>
  <si>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</si>
  <si>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</si>
  <si>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</si>
  <si>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</si>
  <si>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</si>
  <si>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</si>
  <si>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</si>
  <si>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</si>
  <si>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</si>
  <si>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</si>
  <si>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</si>
  <si>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</si>
  <si>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</si>
  <si>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</si>
  <si>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</si>
  <si>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</si>
  <si>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</si>
  <si>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</si>
  <si>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</si>
  <si>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</si>
  <si>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</si>
  <si>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</si>
  <si>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</si>
  <si>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</si>
  <si>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</si>
  <si>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</si>
  <si>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</si>
  <si>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</si>
  <si>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</si>
  <si>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</si>
  <si>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</si>
  <si>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</si>
  <si>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</si>
  <si>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</si>
  <si>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</si>
  <si>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</si>
  <si>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</si>
  <si>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</si>
  <si>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</si>
  <si>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</si>
  <si>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</si>
  <si>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</si>
  <si>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</si>
  <si>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</si>
  <si>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</si>
  <si>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</si>
  <si>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</si>
  <si>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</si>
  <si>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</si>
  <si>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</si>
  <si>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</si>
  <si>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</si>
  <si>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</si>
  <si>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</si>
  <si>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</si>
  <si>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</si>
  <si>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</si>
  <si>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</si>
  <si>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</si>
  <si>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</si>
  <si>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</si>
  <si>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</si>
  <si>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</si>
  <si>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</si>
  <si>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</si>
  <si>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</si>
  <si>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</si>
  <si>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</si>
  <si>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</si>
  <si>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</si>
  <si>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</si>
  <si>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</si>
  <si>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</si>
  <si>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</si>
  <si>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</si>
  <si>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</si>
  <si>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</si>
  <si>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</si>
  <si>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</si>
  <si>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</si>
  <si>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</si>
  <si>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</si>
  <si>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</si>
  <si>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</si>
  <si>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</si>
  <si>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</si>
  <si>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</si>
  <si>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</si>
  <si>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</si>
  <si>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</si>
  <si>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</si>
  <si>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</si>
  <si>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</si>
  <si>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</si>
  <si>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</si>
  <si>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</si>
  <si>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</si>
  <si>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</si>
  <si>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</si>
  <si>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</si>
  <si>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</si>
  <si>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</si>
  <si>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</si>
  <si>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</si>
  <si>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</si>
  <si>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</si>
  <si>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</si>
  <si>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</si>
  <si>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</si>
  <si>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</si>
  <si>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</si>
  <si>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</si>
  <si>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</si>
  <si>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</si>
  <si>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</si>
  <si>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</si>
  <si>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</si>
  <si>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</si>
  <si>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</si>
  <si>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</si>
  <si>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</si>
  <si>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</si>
  <si>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</si>
  <si>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</si>
  <si>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</si>
  <si>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</si>
  <si>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</si>
  <si>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</si>
  <si>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</si>
  <si>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</si>
  <si>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</si>
  <si>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</si>
  <si>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</si>
  <si>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</si>
  <si>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</si>
  <si>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</si>
  <si>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</si>
  <si>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</si>
  <si>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</si>
  <si>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</si>
  <si>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</si>
  <si>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</si>
  <si>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</si>
  <si>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</si>
  <si>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</si>
  <si>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</si>
  <si>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</si>
  <si>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</si>
  <si>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</si>
  <si>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</si>
  <si>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</si>
  <si>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</si>
  <si>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</si>
  <si>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</si>
  <si>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</si>
  <si>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</si>
  <si>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</si>
  <si>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</si>
  <si>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</si>
  <si>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</si>
  <si>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</si>
  <si>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</si>
  <si>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</si>
  <si>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</si>
  <si>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</si>
  <si>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</si>
  <si>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</si>
  <si>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</si>
  <si>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</si>
  <si>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</si>
  <si>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</si>
  <si>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</si>
  <si>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</si>
  <si>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</si>
  <si>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</si>
  <si>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</si>
  <si>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</si>
  <si>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</si>
  <si>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</si>
  <si>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</si>
  <si>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</si>
  <si>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</si>
  <si>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</si>
  <si>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</si>
  <si>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</si>
  <si>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</si>
  <si>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</si>
  <si>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</si>
  <si>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</si>
  <si>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</si>
  <si>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</si>
  <si>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</si>
  <si>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</si>
  <si>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</si>
  <si>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</si>
  <si>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</si>
  <si>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</si>
  <si>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</si>
  <si>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</si>
  <si>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</si>
  <si>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</si>
  <si>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</si>
  <si>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</si>
  <si>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</si>
  <si>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</si>
  <si>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</si>
  <si>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</si>
  <si>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</si>
  <si>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</si>
  <si>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</si>
  <si>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</si>
  <si>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</si>
  <si>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</si>
  <si>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</si>
  <si>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</si>
  <si>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</si>
  <si>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</si>
  <si>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</si>
  <si>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</si>
  <si>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</si>
  <si>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</si>
  <si>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</si>
  <si>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</si>
  <si>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</si>
  <si>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</si>
  <si>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</si>
  <si>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</si>
  <si>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</si>
  <si>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</si>
  <si>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</si>
  <si>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</si>
  <si>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</si>
  <si>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</si>
  <si>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</si>
  <si>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</si>
  <si>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</si>
  <si>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</si>
  <si>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</si>
  <si>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</si>
  <si>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</si>
  <si>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</si>
  <si>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</si>
  <si>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</si>
  <si>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</si>
  <si>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</si>
  <si>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</si>
  <si>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</si>
  <si>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</si>
  <si>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</si>
  <si>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</si>
  <si>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</si>
  <si>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</si>
  <si>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</si>
  <si>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</si>
  <si>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</si>
  <si>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</si>
  <si>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checking</t>
  </si>
  <si>
    <t>PCM-20251101-00001832</t>
  </si>
  <si>
    <t xml:space="preserve">EM team need 50 min </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</si>
  <si>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</si>
  <si>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</si>
  <si>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</si>
  <si>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</si>
  <si>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PCM-20251101-00001738</t>
  </si>
  <si>
    <t>ETA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</si>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</sst>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48" dataDxfId="47" headerRowBorderDxfId="45" tableBorderDxfId="46" totalsRowBorderDxfId="44">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300.00144548610842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45962.949871412035</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45962.949871412035</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45962.949871412035</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45962.949871412035</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45962.949871412035</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45962.949871412035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45962.949871412035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45962.949871412035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45962.949871412035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45962.949871412035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45962.949871412035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45962.949871412035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45962.949871412035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45962.949871412035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45962.949871412035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45962.949871412035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45962.949871412035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45962.949871412035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45962.949871412035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45962.949871412035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45962.949871412035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45962.949871412035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45962.949871412035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45962.949871412035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45962.949871412035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45962.949871412035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45962.949871412035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45962.949871412035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45962.949871412035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45962.949871412035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45962.949871412035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45962.949871412035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45962.949871412035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45962.949871412035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45962.949871412035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45962.949871412035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45962.949871412035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45962.949871412035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45962.949871412035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45962.949871412035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45962.949871412035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45962.949871412035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45962.949871412035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45962.949871412035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45962.949871412035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45962.949871412035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45962.949871412035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45962.949871412035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45962.949871412035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45962.949871412035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45962.949871412035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45962.949871412035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45962.949871412035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45962.949871412035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45962.949871412035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45962.949871412035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45962.949871412035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45962.949871412035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45962.949871412035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45962.949871412035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45962.949871412035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45962.949871412035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45962.949871412035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45962.949871412035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45962.949871412035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45962.949871412035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45962.949871412035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45962.949871412035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45962.949871412035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45962.949871412035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45962.949871412035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45962.949871412035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45962.949871412035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45962.949871412035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45962.949871412035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45962.949871412035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45962.949871412035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45962.949871412035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45962.949871412035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45962.949871412035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45962.949871412035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45962.949871412035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45962.949871412035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45962.949871412035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45962.949871412035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45962.949871412035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45962.949871412035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45962.949871412035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45962.949871412035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45962.949871412035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45962.949871412035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45962.949871412035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45962.949871412035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45962.949871412035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45962.949871412035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45962.949871412035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45962.949871412035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45962.949871412035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45962.949871412035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45962.949871412035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45962.949871412035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45962.949871412035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45962.949871412035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45962.949871412035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45962.949871412035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45962.949871412035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45962.949871412035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45962.949871412035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45962.949871412035</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45962.949871412035</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45962.949871412035</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45962.949871412035</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45962.949871412035</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45962.949871412035</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45962.949871412035</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45962.949871412035</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45962.949871412035</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E753161B-539A-46CE-8E19-ACAB0B876612}"/>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137.95003344907309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4.2077880787037429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c r="G5" s="115">
        <f ca="1">IFERROR(NOW()-F5,"-")</f>
        <v>45962.949871412035</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39109</v>
      </c>
      <c r="B6" s="161" t="s">
        <v>27</v>
      </c>
      <c r="C6" s="161">
        <v>1</v>
      </c>
      <c r="D6" s="161" t="s">
        <v>18408</v>
      </c>
      <c r="E6" s="162" t="s">
        <v>39110</v>
      </c>
      <c r="F6" s="163">
        <v>45962.853784722225</v>
      </c>
      <c r="G6" s="164">
        <f ca="1">IFERROR(NOW()-F6,"-")</f>
        <v>9.6086689809453674E-2</v>
      </c>
      <c r="H6" s="163">
        <v>45962.841284722221</v>
      </c>
      <c r="I6" s="161" t="str">
        <f>IFERROR(VLOOKUP(D6,DB!A:F,6,0),"")</f>
        <v>SCECO</v>
      </c>
      <c r="J6" s="161" t="str">
        <f>IFERROR(VLOOKUP(D6,DB!A:G,7,0),"")</f>
        <v>Vandalized</v>
      </c>
      <c r="K6" s="165" t="s">
        <v>39111</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45962.949871412035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45962.949871412035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45962.949871412035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45962.949871412035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45962.949871412035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45962.949871412035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45962.949871412035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45962.949871412035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45962.949871412035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45962.949871412035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45962.949871412035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45962.949871412035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45962.949871412035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45962.949871412035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45962.949871412035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45962.949871412035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45962.949871412035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45962.949871412035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45962.949871412035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45962.949871412035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45962.949871412035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45962.949871412035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45962.949871412035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45962.949871412035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45962.949871412035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45962.949871412035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45962.949871412035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45962.949871412035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45962.949871412035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45962.949871412035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45962.949871412035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45962.949871412035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45962.949871412035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45962.949871412035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45962.949871412035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45962.949871412035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45962.949871412035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45962.949871412035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45962.949871412035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45962.949871412035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45962.949871412035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45962.949871412035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45962.949871412035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45962.949871412035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45962.949871412035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45962.949871412035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45962.949871412035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45962.949871412035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45962.949871412035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45962.949871412035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45962.949871412035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45962.949871412035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45962.949871412035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45962.949871412035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45962.949871412035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45962.949871412035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45962.949871412035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45962.949871412035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45962.949871412035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45962.949871412035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45962.949871412035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45962.949871412035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45962.949871412035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45962.949871412035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45962.949871412035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45962.949871412035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45962.949871412035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45962.949871412035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45962.949871412035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45962.949871412035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45962.949871412035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45962.949871412035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45962.949871412035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45962.949871412035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45962.949871412035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45962.949871412035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45962.949871412035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45962.949871412035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45962.949871412035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45962.949871412035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45962.949871412035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45962.949871412035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45962.949871412035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45962.949871412035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45962.949871412035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45962.949871412035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45962.949871412035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45962.949871412035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45962.949871412035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45962.949871412035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45962.949871412035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45962.949871412035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45962.949871412035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45962.949871412035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45962.949871412035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45962.949871412035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45962.949871412035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45962.949871412035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45962.949871412035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45962.949871412035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45962.949871412035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45962.949871412035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45962.949871412035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45962.949871412035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45962.949871412035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45962.949871412035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45962.949871412035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45962.949871412035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45962.949871412035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45962.949871412035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45962.949871412035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45962.949871412035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45962.949871412035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45962.949871412035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45962.949871412035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45962.949871412035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45962.949871412035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45962.949871412035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45962.949871412035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45962.949871412035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45962.949871412035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45962.949871412035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45962.949871412035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45962.949871412035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45962.949871412035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45962.949871412035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45962.949871412035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45962.949871412035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45962.949871412035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45962.949871412035</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45962.949871412035</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45962.949871412035</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45962.949871412035</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45962.949871412035</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45962.949871412035</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45962.949871412035</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45962.949871412035</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45962.949871412035</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45962.949871412035</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45962.949871412035</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45962.949871412035</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45962.949871412035</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45962.949871412035</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45962.949871412035</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workbookViewId="0">
      <selection activeCell="F9" sqref="F9"/>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18829</v>
      </c>
      <c r="E2" s="18" t="s">
        <v>39021</v>
      </c>
      <c r="F2" s="22">
        <v>45962.933206018519</v>
      </c>
      <c r="G2" s="21">
        <f t="shared" ref="G2:G46" ca="1" si="0">IFERROR(NOW()-F2,"-")</f>
        <v>1.6665393515722826E-2</v>
      </c>
      <c r="H2" s="22">
        <v>45962.928263888891</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45962.949871412035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45962.949871412035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45962.949871412035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45962.949871412035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45962.949871412035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45962.949871412035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45962.949871412035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45962.949871412035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45962.949871412035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45962.949871412035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45962.949871412035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45962.949871412035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45962.949871412035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45962.949871412035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45962.949871412035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45962.949871412035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45962.949871412035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45962.949871412035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45962.949871412035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45962.949871412035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45962.949871412035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45962.949871412035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45962.949871412035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45962.949871412035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45962.949871412035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45962.949871412035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45962.949871412035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45962.949871412035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45962.949871412035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45962.949871412035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45962.949871412035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45962.949871412035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45962.949871412035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45962.949871412035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45962.949871412035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45962.949871412035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45962.949871412035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45962.949871412035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45962.949871412035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45962.949871412035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45962.949871412035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45962.949871412035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45962.949871412035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45962.949871412035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45962.949871412035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45962.949871412035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45962.949871412035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45962.949871412035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45962.949871412035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45962.949871412035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45962.949871412035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45962.949871412035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45962.949871412035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45962.949871412035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45962.949871412035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45962.949871412035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45962.949871412035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45962.949871412035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45962.949871412035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45962.949871412035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45962.949871412035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45962.949871412035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45962.949871412035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45962.949871412035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45962.949871412035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45962.949871412035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45962.949871412035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45962.949871412035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45962.949871412035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45962.949871412035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45962.949871412035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45962.949871412035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45962.949871412035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45962.949871412035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45962.949871412035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45962.949871412035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45962.949871412035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45962.949871412035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45962.949871412035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45962.949871412035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45962.949871412035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45962.949871412035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45962.949871412035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45962.949871412035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45962.949871412035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45962.949871412035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45962.949871412035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45962.949871412035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45962.949871412035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45962.949871412035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45962.949871412035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45962.949871412035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45962.949871412035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45962.949871412035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45962.949871412035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45962.949871412035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45962.949871412035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45962.949871412035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45962.949871412035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45962.949871412035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45962.949871412035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45962.949871412035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45962.949871412035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45962.949871412035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45962.949871412035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45962.949871412035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45962.949871412035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45962.949871412035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45962.949871412035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45962.949871412035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45962.949871412035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45962.949871412035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45962.949871412035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45962.949871412035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45962.949871412035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45962.949871412035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45962.949871412035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45962.949871412035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45962.949871412035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45962.949871412035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45962.949871412035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45962.949871412035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45962.949871412035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45962.949871412035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45962.949871412035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45962.949871412035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45962.949871412035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45962.949871412035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45962.949871412035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45962.949871412035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45962.949871412035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45962.949871412035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45962.949871412035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45962.949871412035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45962.949871412035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45962.949871412035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45962.949871412035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45962.949871412035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45962.949871412035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45962.949871412035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45962.949871412035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45962.949871412035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45962.949871412035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45962.949871412035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45962.949871412035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45962.949871412035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45962.949871412035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45962.949871412035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45962.949871412035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45962.949871412035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45962.949871412035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45962.949871412035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45962.949871412035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45962.949871412035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45962.949871412035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45962.949871412035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45962.949871412035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45962.949871412035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45962.949871412035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45962.949871412035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45962.949871412035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45962.949871412035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45962.949871412035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45962.949871412035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45962.949871412035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45962.949871412035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45962.949871412035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45962.949871412035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45962.949871412035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45962.949871412035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45962.949871412035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45962.949871412035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45962.949871412035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45962.949871412035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45962.949871412035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45962.949871412035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45962.949871412035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45962.949871412035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45962.949871412035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45962.949871412035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45962.949871412035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45962.949871412035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45962.949871412035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45962.949871412035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45962.949871412035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45962.949871412035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45962.949871412035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45962.949871412035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45962.949871412035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45962.949871412035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45962.949871412035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45962.949871412035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45962.949871412035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45962.949871412035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45962.949871412035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45962.949871412035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45962.949871412035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45962.949871412035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45962.949871412035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45962.949871412035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45962.949871412035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45962.949871412035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45962.949871412035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45962.949871412035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45962.949871412035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45962.949871412035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45962.949871412035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45962.949871412035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45962.949871412035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45962.949871412035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45962.949871412035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45962.949871412035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45962.949871412035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45962.949871412035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45962.949871412035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45962.949871412035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45962.949871412035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45962.949871412035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45962.949871412035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45962.949871412035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45962.949871412035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45962.949871412035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45962.949871412035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45962.949871412035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45962.949871412035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45962.949871412035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45962.949871412035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45962.949871412035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45962.949871412035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45962.949871412035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45962.949871412035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45962.949871412035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45962.949871412035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45962.949871412035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45962.949871412035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45962.949871412035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45962.949871412035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45962.949871412035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45962.949871412035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45962.949871412035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45962.949871412035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45962.949871412035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45962.949871412035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45962.949871412035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45962.949871412035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45962.949871412035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45962.949871412035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45962.949871412035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45962.949871412035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45962.949871412035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45962.949871412035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45962.949871412035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45962.949871412035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45962.949871412035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45962.949871412035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45962.949871412035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45962.949871412035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45962.949871412035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45962.949871412035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45962.949871412035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45962.949871412035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45962.949871412035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45962.949871412035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45962.949871412035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45962.949871412035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45962.949871412035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45962.949871412035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45962.949871412035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45962.949871412035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45962.949871412035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45962.949871412035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45962.949871412035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45962.949871412035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45962.949871412035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45962.949871412035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45962.949871412035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45962.949871412035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45962.949871412035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45962.949871412035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45962.949871412035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45962.949871412035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45962.949871412035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45962.949871412035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45962.949871412035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45962.949871412035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45962.949871412035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45962.949871412035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45962.949871412035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45962.949871412035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45962.949871412035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45962.949871412035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45962.949871412035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45962.949871412035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45962.949871412035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45962.949871412035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45962.949871412035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45962.949871412035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45962.949871412035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45962.949871412035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45962.949871412035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45962.949871412035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45962.949871412035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45962.949871412035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45962.949871412035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45962.949871412035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45962.949871412035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45962.949871412035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45962.949871412035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45962.949871412035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45962.949871412035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45962.949871412035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45962.949871412035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45962.949871412035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45962.949871412035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45962.949871412035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45962.949871412035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45962.949871412035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45962.949871412035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45962.949871412035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45962.949871412035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45962.949871412035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45962.949871412035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45962.949871412035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45962.949871412035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45962.949871412035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45962.949871412035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45962.949871412035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45962.949871412035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45962.949871412035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45962.949871412035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45962.949871412035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45962.949871412035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45962.949871412035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45962.949871412035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45962.949871412035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45962.949871412035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45962.949871412035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45962.949871412035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45962.949871412035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45962.949871412035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45962.949871412035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45962.949871412035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45962.949871412035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45962.949871412035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45962.949871412035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45962.949871412035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45962.949871412035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45962.949871412035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45962.949871412035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45962.949871412035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45962.949871412035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45962.949871412035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45962.949871412035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45962.949871412035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45962.949871412035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45962.949871412035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45962.949871412035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45962.949871412035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45962.949871412035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45962.949871412035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45962.949871412035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45962.949871412035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45962.949871412035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45962.949871412035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45962.949871412035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45962.949871412035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45962.949871412035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45962.949871412035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45962.949871412035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45962.949871412035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45962.949871412035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45962.949871412035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45962.949871412035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45962.949871412035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45962.949871412035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45962.949871412035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45962.949871412035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45962.949871412035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45962.949871412035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45962.949871412035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45962.949871412035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45962.949871412035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45962.949871412035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45962.949871412035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45962.949871412035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45962.949871412035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45962.949871412035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45962.949871412035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45962.949871412035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45962.949871412035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45962.949871412035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45962.949871412035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45962.949871412035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45962.949871412035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45962.949871412035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45962.949871412035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45962.949871412035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45962.949871412035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45962.949871412035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45962.949871412035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45962.949871412035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45962.949871412035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45962.949871412035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45962.949871412035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45962.949871412035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45962.949871412035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45962.949871412035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45962.949871412035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45962.949871412035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45962.949871412035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45962.949871412035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45962.949871412035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45962.949871412035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45962.949871412035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45962.949871412035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45962.949871412035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45962.949871412035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45962.949871412035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45962.949871412035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45962.949871412035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45962.949871412035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45962.949871412035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45962.949871412035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45962.949871412035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45962.949871412035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45962.949871412035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45962.949871412035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45962.949871412035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45962.949871412035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45962.949871412035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45962.949871412035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45962.949871412035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45962.949871412035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45962.949871412035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45962.949871412035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45962.949871412035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45962.949871412035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45962.949871412035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45962.949871412035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45962.949871412035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45962.949871412035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45962.949871412035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45962.949871412035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45962.949871412035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45962.949871412035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45962.949871412035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45962.949871412035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45962.949871412035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45962.949871412035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45962.949871412035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45962.949871412035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45962.949871412035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45962.949871412035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45962.949871412035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45962.949871412035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45962.949871412035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45962.949871412035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45962.949871412035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45962.949871412035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45962.949871412035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45962.949871412035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45962.949871412035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45962.949871412035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45962.949871412035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45962.949871412035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45962.949871412035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45962.949871412035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45962.949871412035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45962.949871412035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45962.949871412035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45962.949871412035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45962.949871412035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45962.949871412035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45962.949871412035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45962.949871412035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45962.949871412035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45962.949871412035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45962.949871412035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45962.949871412035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45962.949871412035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45962.949871412035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45962.949871412035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45962.949871412035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45962.949871412035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45962.949871412035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45962.949871412035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45962.949871412035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45962.949871412035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45962.949871412035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45962.949871412035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45962.949871412035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45962.949871412035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45962.949871412035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45962.949871412035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45962.949871412035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45962.949871412035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45962.949871412035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45962.949871412035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45962.949871412035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45962.949871412035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45962.949871412035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45962.949871412035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45962.949871412035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45962.949871412035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45962.949871412035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45962.949871412035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45962.949871412035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45962.949871412035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45962.949871412035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45962.949871412035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45962.949871412035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45962.949871412035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45962.949871412035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45962.949871412035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45962.949871412035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45962.949871412035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45962.949871412035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45962.949871412035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45962.949871412035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45962.949871412035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45962.949871412035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45962.949871412035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45962.949871412035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45962.949871412035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45962.949871412035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45962.949871412035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45962.949871412035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45962.949871412035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45962.949871412035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45962.949871412035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45962.949871412035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45962.949871412035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45962.949871412035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45962.949871412035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45962.949871412035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45962.949871412035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45962.949871412035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45962.949871412035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45962.949871412035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45962.949871412035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45962.949871412035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45962.949871412035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45962.949871412035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45962.949871412035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45962.949871412035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45962.949871412035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45962.949871412035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45962.949871412035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45962.949871412035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45962.949871412035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45962.949871412035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45962.949871412035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45962.949871412035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45962.949871412035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45962.949871412035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45962.949871412035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45962.949871412035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45962.949871412035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45962.949871412035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45962.949871412035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45962.949871412035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45962.949871412035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45962.949871412035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45962.949871412035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45962.949871412035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45962.949871412035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45962.949871412035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45962.949871412035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45962.949871412035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45962.949871412035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45962.949871412035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45962.949871412035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45962.949871412035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45962.949871412035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45962.949871412035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45962.949871412035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45962.949871412035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45962.949871412035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45962.949871412035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45962.949871412035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45962.949871412035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45962.949871412035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45962.949871412035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45962.949871412035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45962.949871412035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45962.949871412035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45962.949871412035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45962.949871412035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45962.949871412035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45962.949871412035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45962.949871412035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45962.949871412035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45962.949871412035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45962.949871412035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45962.949871412035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45962.949871412035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45962.949871412035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45962.949871412035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45962.949871412035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45962.949871412035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45962.949871412035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45962.949871412035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45962.949871412035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45962.949871412035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45962.949871412035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45962.949871412035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45962.949871412035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45962.949871412035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45962.949871412035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45962.949871412035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45962.949871412035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45962.949871412035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45962.949871412035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45962.949871412035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45962.949871412035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45962.949871412035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45962.949871412035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45962.949871412035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45962.949871412035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45962.949871412035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45962.949871412035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45962.949871412035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45962.949871412035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45962.949871412035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45962.949871412035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45962.949871412035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45962.949871412035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45962.949871412035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45962.949871412035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45962.949871412035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45962.949871412035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45962.949871412035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45962.949871412035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45962.949871412035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45962.949871412035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45962.949871412035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45962.949871412035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45962.949871412035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45962.949871412035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45962.949871412035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45962.949871412035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45962.949871412035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45962.949871412035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45962.949871412035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45962.949871412035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45962.949871412035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45962.949871412035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45962.949871412035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45962.949871412035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45962.949871412035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45962.949871412035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45962.949871412035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45962.949871412035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45962.949871412035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45962.949871412035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45962.949871412035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45962.949871412035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45962.949871412035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45962.949871412035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45962.949871412035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45962.949871412035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45962.949871412035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45962.949871412035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45962.949871412035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45962.949871412035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45962.949871412035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45962.949871412035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45962.949871412035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45962.949871412035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45962.949871412035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45962.949871412035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45962.949871412035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45962.949871412035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45962.949871412035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45962.949871412035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45962.949871412035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45962.949871412035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45962.949871412035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45962.949871412035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45962.949871412035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45962.949871412035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45962.949871412035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45962.949871412035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45962.949871412035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45962.949871412035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45962.949871412035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45962.949871412035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45962.949871412035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45962.949871412035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45962.949871412035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45962.949871412035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45962.949871412035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45962.949871412035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45962.949871412035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45962.949871412035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45962.949871412035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45962.949871412035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45962.949871412035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45962.949871412035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45962.949871412035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45962.949871412035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45962.949871412035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45962.949871412035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45962.949871412035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45962.949871412035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45962.949871412035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45962.949871412035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45962.949871412035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45962.949871412035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45962.949871412035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45962.949871412035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45962.949871412035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45962.949871412035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45962.949871412035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45962.949871412035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45962.949871412035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45962.949871412035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45962.949871412035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45962.949871412035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45962.949871412035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45962.949871412035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45962.949871412035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45962.949871412035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45962.949871412035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45962.949871412035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45962.949871412035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45962.949871412035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45962.949871412035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45962.949871412035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45962.949871412035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45962.949871412035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45962.949871412035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45962.949871412035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45962.949871412035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45962.949871412035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45962.949871412035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45962.949871412035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45962.949871412035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45962.949871412035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45962.949871412035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45962.949871412035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45962.949871412035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45962.949871412035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45962.949871412035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45962.949871412035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45962.949871412035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45962.949871412035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45962.949871412035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45962.949871412035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45962.949871412035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45962.949871412035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45962.949871412035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45962.949871412035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45962.949871412035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45962.949871412035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45962.949871412035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45962.949871412035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45962.949871412035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45962.949871412035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45962.949871412035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45962.949871412035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45962.949871412035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45962.949871412035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45962.949871412035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45962.949871412035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45962.949871412035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45962.949871412035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45962.949871412035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45962.949871412035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45962.949871412035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45962.949871412035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45962.949871412035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45962.949871412035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45962.949871412035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45962.949871412035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45962.949871412035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45962.949871412035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45962.949871412035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45962.949871412035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45962.949871412035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45962.949871412035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45962.949871412035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45962.949871412035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45962.949871412035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45962.949871412035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45962.949871412035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45962.949871412035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45962.949871412035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45962.949871412035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45962.949871412035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45962.949871412035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45962.949871412035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45962.949871412035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45962.949871412035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45962.949871412035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45962.949871412035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45962.949871412035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45962.949871412035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45962.949871412035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45962.949871412035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45962.949871412035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45962.949871412035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45962.949871412035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45962.949871412035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45962.949871412035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45962.949871412035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45962.949871412035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45962.949871412035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45962.949871412035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45962.949871412035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45962.949871412035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45962.949871412035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45962.949871412035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45962.949871412035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45962.949871412035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45962.949871412035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45962.949871412035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45962.949871412035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45962.949871412035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45962.949871412035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45962.949871412035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45962.949871412035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45962.949871412035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45962.949871412035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45962.949871412035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45962.949871412035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45962.949871412035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45962.949871412035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45962.949871412035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45962.949871412035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45962.949871412035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45962.949871412035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45962.949871412035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45962.949871412035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45962.949871412035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45962.949871412035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45962.949871412035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45962.949871412035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45962.949871412035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45962.949871412035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45962.949871412035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45962.949871412035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45962.949871412035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45962.949871412035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45962.949871412035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45962.949871412035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45962.949871412035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45962.949871412035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45962.949871412035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45962.949871412035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45962.949871412035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45962.949871412035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45962.949871412035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45962.949871412035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45962.949871412035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45962.949871412035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45962.949871412035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45962.949871412035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45962.949871412035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45962.949871412035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45962.949871412035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45962.949871412035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45962.949871412035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45962.949871412035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45962.949871412035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45962.949871412035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45962.949871412035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45962.949871412035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45962.949871412035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45962.949871412035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45962.949871412035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45962.949871412035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45962.949871412035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45962.949871412035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45962.949871412035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45962.949871412035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45962.949871412035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45962.949871412035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45962.949871412035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45962.949871412035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45962.949871412035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45962.949871412035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45962.949871412035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45962.949871412035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45962.949871412035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45962.949871412035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45962.949871412035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45962.949871412035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45962.949871412035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45962.949871412035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45962.949871412035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45962.949871412035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45962.949871412035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45962.949871412035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45962.949871412035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45962.949871412035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45962.949871412035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45962.949871412035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45962.949871412035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45962.949871412035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45962.949871412035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45962.949871412035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45962.949871412035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45962.949871412035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45962.949871412035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45962.949871412035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45962.949871412035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45962.949871412035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45962.949871412035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45962.949871412035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45962.949871412035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45962.949871412035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45962.949871412035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45962.949871412035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45962.949871412035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45962.949871412035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45962.949871412035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45962.949871412035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45962.949871412035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45962.949871412035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45962.949871412035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45962.949871412035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45962.949871412035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45962.949871412035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45962.949871412035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45962.949871412035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45962.949871412035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45962.949871412035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45962.949871412035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45962.949871412035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45962.949871412035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45962.949871412035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45962.949871412035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45962.949871412035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45962.949871412035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45962.949871412035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45962.949871412035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45962.949871412035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45962.949871412035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45962.949871412035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45962.949871412035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45962.949871412035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45962.949871412035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45962.949871412035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45962.949871412035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45962.949871412035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45962.949871412035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45962.949871412035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45962.949871412035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45962.949871412035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45962.949871412035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45962.949871412035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45962.949871412035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45962.949871412035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45962.949871412035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45962.949871412035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45962.949871412035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45962.949871412035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45962.949871412035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45962.949871412035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45962.949871412035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45962.949871412035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45962.949871412035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45962.949871412035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45962.949871412035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45962.949871412035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45962.949871412035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45962.949871412035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45962.949871412035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45962.949871412035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45962.949871412035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45962.949871412035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45962.949871412035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45962.949871412035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45962.949871412035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45962.949871412035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45962.949871412035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45962.949871412035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45962.949871412035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45962.949871412035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45962.949871412035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45962.949871412035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45962.949871412035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45962.949871412035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45962.949871412035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45962.949871412035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45962.949871412035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45962.949871412035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45962.949871412035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45962.949871412035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45962.949871412035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45962.949871412035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45962.949871412035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45962.949871412035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45962.949871412035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45962.949871412035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45962.949871412035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45962.949871412035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45962.949871412035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45962.949871412035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45962.949871412035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45962.949871412035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45962.949871412035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45962.949871412035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45962.949871412035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45962.949871412035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45962.949871412035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45962.949871412035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45962.949871412035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45962.949871412035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45962.949871412035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45962.949871412035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45962.949871412035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45962.949871412035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45962.949871412035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45962.949871412035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45962.949871412035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45962.949871412035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45962.949871412035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45962.949871412035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45962.949871412035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45962.949871412035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45962.949871412035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45962.949871412035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45962.949871412035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45962.949871412035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45962.949871412035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45962.949871412035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45962.949871412035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45962.949871412035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45962.949871412035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45962.949871412035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45962.949871412035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45962.949871412035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45962.949871412035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45962.949871412035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45962.949871412035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45962.949871412035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45962.949871412035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45962.949871412035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45962.949871412035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45962.949871412035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45962.949871412035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45962.949871412035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45962.949871412035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45962.949871412035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45962.949871412035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45962.949871412035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45962.949871412035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45962.949871412035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45962.949871412035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45962.949871412035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45962.949871412035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45962.949871412035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45962.949871412035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45962.949871412035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45962.949871412035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45962.949871412035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45962.949871412035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45962.949871412035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45962.949871412035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45962.949871412035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45962.949871412035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45962.949871412035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45962.949871412035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45962.949871412035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45962.949871412035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45962.949871412035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45962.949871412035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45962.949871412035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45962.949871412035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45962.949871412035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45962.949871412035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45962.949871412035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45962.949871412035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45962.949871412035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45962.949871412035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45962.949871412035</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45962.949871412035</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45962.949871412035</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45962.949871412035</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45962.949871412035</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45962.949871412035</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259.46915381943836</v>
      </c>
      <c r="H2" s="98">
        <v>45703.474768518521</v>
      </c>
      <c r="I2" s="98" t="str">
        <f>IFERROR(VLOOKUP(D2,DB!A:F,6,0),"")</f>
        <v>SCECO</v>
      </c>
      <c r="J2" s="98" t="str">
        <f>IFERROR(VLOOKUP(D2,DB!A:G,7,0),"")</f>
        <v>Dead</v>
      </c>
      <c r="K2" s="100" t="s">
        <v>39115</v>
      </c>
      <c r="L2" s="93" t="str">
        <f>IFERROR(VLOOKUP(D2,DB!A:I,9,0),"")</f>
        <v>Latis</v>
      </c>
    </row>
    <row r="3" spans="1:16" ht="26.25" customHeight="1">
      <c r="A3" s="168" t="s">
        <v>39116</v>
      </c>
      <c r="B3" s="118" t="str">
        <f>IFERROR(VLOOKUP(D3,DB!A:K,11,0),"")</f>
        <v>R4</v>
      </c>
      <c r="C3" s="119">
        <v>1</v>
      </c>
      <c r="D3" s="93" t="s">
        <v>28974</v>
      </c>
      <c r="E3" s="97" t="s">
        <v>39021</v>
      </c>
      <c r="F3" s="122">
        <v>45960.96875</v>
      </c>
      <c r="G3" s="123">
        <f ca="1">IFERROR(NOW()-F3,"")</f>
        <v>1.9811214120345539</v>
      </c>
      <c r="H3" s="122">
        <v>45960.963101851848</v>
      </c>
      <c r="I3" s="118" t="str">
        <f>IFERROR(VLOOKUP(D3,DB!A:F,6,0),"")</f>
        <v>SCECO</v>
      </c>
      <c r="J3" s="118" t="str">
        <f>IFERROR(VLOOKUP(D3,DB!A:G,7,0),"")</f>
        <v>Weak</v>
      </c>
      <c r="K3" s="124" t="s">
        <v>39117</v>
      </c>
      <c r="L3" s="120" t="str">
        <f>IFERROR(VLOOKUP(D3,DB!A:I,9,0),"")</f>
        <v>Latis</v>
      </c>
    </row>
    <row r="4" spans="1:16" ht="15" customHeight="1">
      <c r="A4" s="118" t="s">
        <v>39118</v>
      </c>
      <c r="B4" s="118" t="str">
        <f>IFERROR(VLOOKUP(D4,DB!A:K,11,0),"")</f>
        <v>R4</v>
      </c>
      <c r="C4" s="119">
        <v>2</v>
      </c>
      <c r="D4" s="120" t="s">
        <v>28058</v>
      </c>
      <c r="E4" s="121" t="s">
        <v>39100</v>
      </c>
      <c r="F4" s="122">
        <v>45962.875289351854</v>
      </c>
      <c r="G4" s="123">
        <f ca="1">IFERROR(NOW()-F4,"")</f>
        <v>7.458206018054625E-2</v>
      </c>
      <c r="H4" s="122">
        <v>45962.869039351855</v>
      </c>
      <c r="I4" s="118" t="str">
        <f>IFERROR(VLOOKUP(D4,DB!A:F,6,0),"")</f>
        <v>Generator-SG</v>
      </c>
      <c r="J4" s="118" t="str">
        <f>IFERROR(VLOOKUP(D4,DB!A:G,7,0),"")</f>
        <v>Good</v>
      </c>
      <c r="K4" s="124" t="s">
        <v>39119</v>
      </c>
      <c r="L4" s="120" t="str">
        <f>IFERROR(VLOOKUP(D4,DB!A:I,9,0),"")</f>
        <v>Latis</v>
      </c>
    </row>
    <row r="5" spans="1:16" ht="15" customHeight="1">
      <c r="A5" s="118"/>
      <c r="B5" s="118" t="str">
        <f>IFERROR(VLOOKUP(D5,DB!A:K,11,0),"")</f>
        <v/>
      </c>
      <c r="C5" s="119"/>
      <c r="D5" s="120"/>
      <c r="E5" s="121"/>
      <c r="F5" s="122"/>
      <c r="G5" s="123">
        <f ca="1">IFERROR(NOW()-F5,"")</f>
        <v>45962.949871412035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121"/>
      <c r="F6" s="122"/>
      <c r="G6" s="123">
        <f ca="1">IFERROR(NOW()-F6,"")</f>
        <v>45962.949871412035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45962.949871412035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121"/>
      <c r="F8" s="122"/>
      <c r="G8" s="123">
        <f ca="1">IFERROR(NOW()-F8,"")</f>
        <v>45962.949871412035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45962.949871412035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45962.949871412035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45962.949871412035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45962.949871412035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45962.949871412035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45962.949871412035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45962.949871412035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45962.949871412035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45962.949871412035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45962.949871412035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45962.949871412035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45962.949871412035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45962.949871412035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45962.949871412035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45962.949871412035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45962.949871412035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45962.949871412035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45962.949871412035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45962.949871412035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45962.949871412035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45962.949871412035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45962.949871412035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45962.949871412035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45962.949871412035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45962.949871412035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45962.949871412035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45962.949871412035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45962.949871412035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45962.949871412035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45962.949871412035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45962.949871412035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45962.949871412035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45962.949871412035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45962.949871412035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45962.949871412035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45962.949871412035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45962.949871412035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45962.949871412035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45962.949871412035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45962.949871412035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45962.949871412035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45962.949871412035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45962.949871412035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45962.949871412035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45962.949871412035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45962.949871412035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45962.949871412035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45962.949871412035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45962.949871412035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45962.949871412035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45962.949871412035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45962.949871412035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45962.949871412035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45962.949871412035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45962.949871412035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45962.949871412035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45962.949871412035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45962.949871412035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45962.949871412035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45962.949871412035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45962.949871412035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45962.949871412035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45962.949871412035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45962.949871412035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45962.949871412035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45962.949871412035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45962.949871412035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45962.949871412035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45962.949871412035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45962.949871412035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45962.949871412035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45962.949871412035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45962.949871412035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45962.949871412035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45962.949871412035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45962.949871412035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45962.949871412035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45962.949871412035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45962.949871412035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45962.949871412035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45962.949871412035</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45962.949871412035</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45962.949871412035</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45962.949871412035</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45962.949871412035</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45962.949871412035</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45962.949871412035</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45962.949871412035</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45962.949871412035</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45962.949871412035</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45962.949871412035</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45962.949871412035</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45962.949871412035</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45962.949871412035</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45962.949871412035</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45962.949871412035</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45962.949871412035</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45962.949871412035</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45962.949871412035</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45962.949871412035</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45962.949871412035</v>
      </c>
      <c r="H109" s="122"/>
      <c r="I109" s="118" t="str">
        <f>IFERROR(VLOOKUP(D109,DB!A:F,6,0),"")</f>
        <v/>
      </c>
      <c r="J109" s="118" t="str">
        <f>IFERROR(VLOOKUP(D109,DB!A:G,7,0),"")</f>
        <v/>
      </c>
      <c r="K109" s="124"/>
      <c r="L109" s="120" t="str">
        <f>IFERROR(VLOOKUP(D109,DB!A:I,9,0),"")</f>
        <v/>
      </c>
    </row>
    <row r="110" spans="1:12" ht="15" customHeight="1">
      <c r="A110" s="118"/>
      <c r="B110" s="118" t="str">
        <f>IFERROR(VLOOKUP(D110,DB!A:K,11,0),"")</f>
        <v/>
      </c>
      <c r="C110" s="119"/>
      <c r="D110" s="120"/>
      <c r="E110" s="121"/>
      <c r="F110" s="122"/>
      <c r="G110" s="123">
        <f ca="1">IFERROR(NOW()-F110,"")</f>
        <v>45962.949871412035</v>
      </c>
      <c r="H110" s="122"/>
      <c r="I110" s="118" t="str">
        <f>IFERROR(VLOOKUP(D110,DB!A:F,6,0),"")</f>
        <v/>
      </c>
      <c r="J110" s="118" t="str">
        <f>IFERROR(VLOOKUP(D110,DB!A:G,7,0),"")</f>
        <v/>
      </c>
      <c r="K110" s="124"/>
      <c r="L110" s="120" t="str">
        <f>IFERROR(VLOOKUP(D110,DB!A:I,9,0),"")</f>
        <v/>
      </c>
    </row>
    <row r="111" spans="1:12" ht="15" customHeight="1">
      <c r="A111" s="125"/>
      <c r="B111" s="125" t="str">
        <f>IFERROR(VLOOKUP(D111,DB!A:K,11,0),"")</f>
        <v/>
      </c>
      <c r="C111" s="126"/>
      <c r="D111" s="127"/>
      <c r="E111" s="128"/>
      <c r="F111" s="129"/>
      <c r="G111" s="130">
        <f ca="1">IFERROR(NOW()-F111,"")</f>
        <v>45962.949871412035</v>
      </c>
      <c r="H111" s="129"/>
      <c r="I111" s="125" t="str">
        <f>IFERROR(VLOOKUP(D111,DB!A:F,6,0),"")</f>
        <v/>
      </c>
      <c r="J111" s="125" t="str">
        <f>IFERROR(VLOOKUP(D111,DB!A:G,7,0),"")</f>
        <v/>
      </c>
      <c r="K111" s="131"/>
      <c r="L111" s="127" t="str">
        <f>IFERROR(VLOOKUP(D111,DB!A:I,9,0),"")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tabSelected="1" workbookViewId="0">
      <selection activeCell="D15" sqref="D1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71.117811226846243</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36.760994097217917</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14.288760300922149</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45962.949871412035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45962.949871412035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45962.949871412035</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45962.949871412035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45962.949871412035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45962.949871412035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45962.949871412035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45962.949871412035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45962.949871412035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45962.949871412035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45962.949871412035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45962.949871412035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45962.949871412035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45962.949871412035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45962.949871412035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45962.949871412035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45962.949871412035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45962.949871412035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45962.949871412035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45962.949871412035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45962.949871412035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45962.949871412035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45962.949871412035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45962.949871412035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45962.949871412035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45962.949871412035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45962.949871412035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45962.949871412035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45962.949871412035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45962.949871412035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45962.949871412035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45962.949871412035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45962.949871412035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45962.949871412035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45962.949871412035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45962.949871412035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45962.949871412035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45962.949871412035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45962.949871412035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45962.949871412035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45962.949871412035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45962.949871412035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45962.949871412035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45962.949871412035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45962.949871412035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45962.949871412035</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45962.949871412035</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45962.949871412035</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45962.949871412035</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45962.949871412035</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45962.949871412035</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45962.949871412035</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45962.949871412035</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45962.949871412035</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45962.949871412035</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45962.949871412035</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45962.949871412035</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45962.949871412035</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45962.949871412035</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45962.949871412035</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45962.949871412035</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45962.949871412035</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45962.949871412035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45962.949871412035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45962.949871412035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45962.949871412035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45962.949871412035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45962.949871412035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45962.949871412035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45962.949871412035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45962.949871412035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45962.949871412035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45962.949871412035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45962.949871412035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45962.949871412035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45962.949871412035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45962.949871412035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45962.949871412035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45962.949871412035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45962.949871412035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45962.949871412035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45962.949871412035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45962.949871412035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45962.949871412035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45962.949871412035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45962.949871412035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45962.949871412035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45962.949871412035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45962.949871412035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45962.949871412035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45962.949871412035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45962.949871412035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45962.949871412035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45962.949871412035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45962.949871412035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45962.949871412035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45962.949871412035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45962.949871412035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45962.949871412035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45962.949871412035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45962.949871412035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45962.949871412035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45962.949871412035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45962.949871412035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45962.949871412035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45962.949871412035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45962.949871412035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45962.949871412035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45962.949871412035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45962.949871412035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45962.949871412035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45962.949871412035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45962.949871412035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45962.949871412035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45962.949871412035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45962.949871412035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45962.949871412035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45962.949871412035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45962.949871412035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45962.949871412035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45962.949871412035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45962.949871412035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45962.949871412035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45962.949871412035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45962.949871412035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45962.949871412035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45962.949871412035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45962.949871412035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45962.949871412035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45962.949871412035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45962.949871412035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45962.949871412035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45962.949871412035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45962.949871412035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45962.949871412035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45962.949871412035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45962.949871412035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45962.949871412035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45962.949871412035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45962.949871412035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45962.949871412035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45962.949871412035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45962.949871412035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45962.949871412035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45962.949871412035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45962.949871412035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45962.949871412035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45962.949871412035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45962.949871412035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45962.949871412035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45962.949871412035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45962.949871412035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45962.949871412035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45962.949871412035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45962.949871412035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45962.949871412035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45962.949871412035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45962.949871412035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45962.949871412035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45962.949871412035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45962.949871412035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45962.949871412035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45962.949871412035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45962.949871412035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45962.949871412035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45962.949871412035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45962.949871412035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45962.949871412035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45962.949871412035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45962.949871412035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45962.949871412035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45962.949871412035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45962.949871412035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45962.949871412035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45962.949871412035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45962.949871412035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45962.949871412035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45962.949871412035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45962.949871412035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45962.949871412035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45962.949871412035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45962.949871412035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45962.949871412035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45962.949871412035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45962.949871412035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45962.949871412035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45962.949871412035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45962.949871412035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45962.949871412035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45962.949871412035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45962.949871412035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45962.949871412035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45962.949871412035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45962.949871412035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45962.949871412035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45962.949871412035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45962.949871412035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45962.949871412035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45962.949871412035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45962.949871412035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45962.949871412035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45962.949871412035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45962.949871412035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45962.949871412035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45962.949871412035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45962.949871412035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45962.949871412035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45962.949871412035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45962.949871412035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45962.949871412035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45962.949871412035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45962.949871412035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45962.949871412035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45962.949871412035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45962.949871412035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45962.949871412035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45962.949871412035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45962.949871412035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45962.949871412035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45962.949871412035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45962.949871412035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45962.949871412035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45962.949871412035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45962.949871412035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45962.949871412035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45962.949871412035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45962.949871412035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45962.949871412035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45962.949871412035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45962.949871412035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45962.949871412035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45962.949871412035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45962.949871412035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45962.949871412035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45962.949871412035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45962.949871412035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45962.949871412035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45962.949871412035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45962.949871412035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45962.949871412035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45962.949871412035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45962.949871412035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45962.949871412035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45962.949871412035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45962.949871412035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45962.949871412035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45962.949871412035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45962.949871412035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45962.949871412035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45962.949871412035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45962.949871412035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45962.949871412035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45962.949871412035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45962.949871412035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45962.949871412035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45962.949871412035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45962.949871412035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45962.949871412035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45962.949871412035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45962.949871412035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45962.949871412035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45962.949871412035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45962.949871412035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45962.949871412035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45962.949871412035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45962.949871412035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45962.949871412035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45962.949871412035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45962.949871412035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45962.949871412035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45962.949871412035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45962.949871412035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45962.949871412035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45962.949871412035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45962.949871412035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45962.949871412035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45962.949871412035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45962.949871412035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45962.949871412035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45962.949871412035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45962.949871412035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45962.949871412035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45962.949871412035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45962.949871412035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45962.949871412035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45962.949871412035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45962.949871412035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45962.949871412035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45962.949871412035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45962.949871412035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45962.949871412035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45962.949871412035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45962.949871412035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45962.949871412035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45962.949871412035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45962.949871412035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45962.949871412035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45962.949871412035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45962.949871412035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45962.949871412035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45962.949871412035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45962.949871412035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45962.949871412035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45962.949871412035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45962.949871412035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45962.949871412035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45962.949871412035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45962.949871412035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45962.949871412035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45962.949871412035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45962.949871412035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45962.949871412035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45962.949871412035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45962.949871412035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45962.949871412035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45962.949871412035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45962.949871412035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45962.949871412035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45962.949871412035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45962.949871412035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45962.949871412035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45962.949871412035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45962.949871412035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45962.949871412035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45962.949871412035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45962.949871412035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45962.949871412035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45962.949871412035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45962.949871412035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45962.949871412035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45962.949871412035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45962.949871412035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45962.949871412035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45962.949871412035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45962.949871412035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45962.949871412035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45962.949871412035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45962.949871412035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45962.949871412035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45962.949871412035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45962.949871412035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45962.949871412035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45962.949871412035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45962.949871412035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45962.949871412035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45962.949871412035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45962.949871412035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45962.949871412035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45962.949871412035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45962.949871412035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45962.949871412035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45962.949871412035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45962.949871412035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45962.949871412035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45962.949871412035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45962.949871412035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45962.949871412035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45962.949871412035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45962.949871412035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45962.949871412035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45962.949871412035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45962.949871412035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45962.949871412035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45962.949871412035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45962.949871412035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45962.949871412035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45962.949871412035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45962.949871412035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45962.949871412035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45962.949871412035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45962.949871412035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45962.949871412035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45962.949871412035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45962.949871412035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45962.949871412035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45962.949871412035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45962.949871412035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45962.949871412035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45962.949871412035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45962.949871412035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45962.949871412035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45962.949871412035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45962.949871412035</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45962.949871412035</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45962.949871412035</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45962.949871412035</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45962.949871412035</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45962.949871412035</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45962.949871412035</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45962.949871412035</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45962.949871412035</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45962.949871412035</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45962.949871412035</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45962.949871412035</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45962.949871412035</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45962.949871412035</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45962.949871412035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45962.949871412035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45962.949871412035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45962.949871412035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45962.949871412035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45962.949871412035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45962.949871412035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45962.949871412035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45962.949871412035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45962.949871412035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45962.949871412035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45962.949871412035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45962.949871412035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45962.949871412035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45962.949871412035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45962.949871412035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45962.949871412035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45962.949871412035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45962.949871412035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45962.949871412035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45962.949871412035</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2025-11-01T19:48:23Z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