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08" documentId="120_S{2AC9BD13-BADA-5192-A53E-5A8FF88502F6}" xr6:coauthVersionLast="47" xr6:coauthVersionMax="47" xr10:uidLastSave="{A6B9422C-DB5E-411F-8C16-01F463BCBE9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<sst xmlns="http://schemas.openxmlformats.org/spreadsheetml/2006/main" count="180277" uniqueCount="39125">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</sst>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326.20969027777755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45989.158116203704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45989.158116203704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45989.158116203704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45989.158116203704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45989.158116203704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45989.158116203704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45989.158116203704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45989.158116203704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45989.158116203704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45989.158116203704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45989.158116203704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45989.158116203704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45989.158116203704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45989.158116203704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45989.158116203704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45989.158116203704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45989.158116203704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45989.158116203704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45989.158116203704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45989.158116203704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45989.158116203704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45989.158116203704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45989.158116203704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45989.158116203704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45989.158116203704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45989.158116203704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45989.158116203704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45989.158116203704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45989.158116203704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45989.158116203704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45989.158116203704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45989.158116203704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45989.158116203704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45989.158116203704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45989.158116203704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45989.158116203704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45989.158116203704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45989.158116203704</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45989.158116203704</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164.15827824074222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4.7706972222222248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0.51730601851886604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45989.158116203704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45989.158116203704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45989.158116203704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45989.158116203704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45989.158116203704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45989.158116203704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45989.158116203704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45989.158116203704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45989.158116203704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45989.158116203704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45989.158116203704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45989.158116203704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45989.158116203704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45989.158116203704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45989.158116203704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45989.158116203704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45989.158116203704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45989.158116203704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45989.158116203704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45989.158116203704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45989.158116203704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45989.158116203704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45989.158116203704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45989.158116203704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45989.158116203704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45989.158116203704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45989.158116203704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45989.158116203704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45989.158116203704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45989.158116203704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45989.158116203704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45989.158116203704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45989.158116203704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45989.158116203704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45989.158116203704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45989.158116203704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45989.158116203704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45989.158116203704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45989.158116203704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45989.158116203704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45989.158116203704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45989.158116203704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45989.158116203704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45989.158116203704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45989.158116203704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45989.158116203704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45989.158116203704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45989.158116203704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45989.158116203704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45989.158116203704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45989.158116203704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45989.158116203704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45989.158116203704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45989.158116203704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45989.158116203704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45989.158116203704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45989.158116203704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45989.158116203704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45989.158116203704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45989.158116203704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45989.158116203704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45989.158116203704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45989.158116203704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45989.158116203704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45989.158116203704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45989.158116203704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45989.158116203704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45989.158116203704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45989.158116203704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45989.158116203704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45989.158116203704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45989.158116203704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45989.158116203704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45989.158116203704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45989.158116203704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45989.158116203704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45989.158116203704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45989.158116203704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45989.158116203704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45989.158116203704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45989.158116203704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45989.158116203704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45989.158116203704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45989.158116203704</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45989.158116203704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45989.158116203704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45989.158116203704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45989.158116203704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45989.158116203704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45989.158116203704</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45989.158116203704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45989.158116203704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45989.158116203704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45989.158116203704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45989.158116203704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45989.158116203704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45989.158116203704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45989.158116203704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45989.158116203704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45989.158116203704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45989.158116203704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45989.158116203704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45989.158116203704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45989.158116203704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45989.158116203704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45989.158116203704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45989.158116203704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45989.158116203704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45989.158116203704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45989.158116203704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45989.158116203704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45989.158116203704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45989.158116203704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45989.158116203704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45989.158116203704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45989.158116203704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45989.158116203704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45989.158116203704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45989.158116203704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45989.158116203704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45989.158116203704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45989.158116203704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45989.158116203704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45989.158116203704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45989.158116203704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45989.158116203704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45989.158116203704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45989.158116203704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45989.158116203704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45989.158116203704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45989.158116203704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45989.158116203704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45989.158116203704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45989.158116203704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45989.158116203704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45989.158116203704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45989.158116203704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45989.158116203704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45989.158116203704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45989.158116203704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45989.158116203704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45989.158116203704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45989.158116203704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45989.158116203704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45989.158116203704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45989.158116203704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45989.158116203704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45989.158116203704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45989.158116203704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45989.158116203704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45989.158116203704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45989.158116203704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45989.158116203704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45989.158116203704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45989.158116203704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45989.158116203704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45989.158116203704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45989.158116203704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45989.158116203704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45989.158116203704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45989.158116203704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45989.158116203704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45989.158116203704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45989.158116203704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45989.158116203704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45989.158116203704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45989.158116203704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45989.158116203704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45989.158116203704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45989.158116203704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45989.158116203704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45989.158116203704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45989.158116203704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45989.158116203704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45989.158116203704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45989.158116203704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45989.158116203704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45989.158116203704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45989.158116203704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45989.158116203704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45989.158116203704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45989.158116203704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45989.158116203704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45989.158116203704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45989.158116203704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45989.158116203704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45989.158116203704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45989.158116203704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45989.158116203704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45989.158116203704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45989.158116203704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45989.158116203704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45989.158116203704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45989.158116203704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45989.158116203704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45989.158116203704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45989.158116203704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45989.158116203704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45989.158116203704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45989.158116203704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45989.158116203704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45989.158116203704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45989.158116203704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45989.158116203704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45989.158116203704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45989.158116203704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45989.158116203704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45989.158116203704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45989.158116203704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45989.158116203704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45989.158116203704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45989.158116203704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45989.158116203704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45989.158116203704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45989.158116203704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45989.158116203704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45989.158116203704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45989.158116203704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45989.158116203704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45989.158116203704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45989.158116203704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45989.158116203704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45989.158116203704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45989.158116203704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45989.158116203704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45989.158116203704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45989.158116203704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45989.158116203704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45989.158116203704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45989.158116203704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45989.158116203704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45989.158116203704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45989.158116203704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45989.158116203704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45989.158116203704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45989.158116203704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45989.158116203704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45989.158116203704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45989.158116203704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45989.158116203704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45989.158116203704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45989.158116203704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45989.158116203704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45989.158116203704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45989.158116203704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45989.158116203704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45989.158116203704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45989.158116203704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45989.158116203704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45989.158116203704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45989.158116203704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45989.158116203704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45989.158116203704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45989.158116203704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45989.158116203704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45989.158116203704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45989.158116203704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45989.158116203704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45989.158116203704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45989.158116203704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45989.158116203704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45989.158116203704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45989.158116203704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45989.158116203704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45989.158116203704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45989.158116203704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45989.158116203704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45989.158116203704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45989.158116203704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45989.158116203704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45989.158116203704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45989.158116203704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45989.158116203704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45989.158116203704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45989.158116203704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45989.158116203704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45989.158116203704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45989.158116203704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45989.158116203704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45989.158116203704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45989.158116203704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45989.158116203704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45989.158116203704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45989.158116203704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45989.158116203704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45989.158116203704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45989.158116203704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45989.158116203704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45989.158116203704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45989.158116203704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45989.158116203704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45989.158116203704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45989.158116203704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45989.158116203704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45989.158116203704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45989.158116203704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45989.158116203704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45989.158116203704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45989.158116203704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45989.158116203704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45989.158116203704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45989.158116203704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45989.158116203704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45989.158116203704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45989.158116203704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45989.158116203704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45989.158116203704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45989.158116203704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45989.158116203704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45989.158116203704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45989.158116203704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45989.158116203704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45989.158116203704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45989.158116203704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45989.158116203704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45989.158116203704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45989.158116203704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45989.158116203704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45989.158116203704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45989.158116203704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45989.158116203704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45989.158116203704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45989.158116203704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45989.158116203704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45989.158116203704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45989.158116203704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45989.158116203704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45989.158116203704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45989.158116203704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45989.158116203704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45989.158116203704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45989.158116203704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45989.158116203704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45989.158116203704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45989.158116203704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45989.158116203704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45989.158116203704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45989.158116203704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45989.158116203704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45989.158116203704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45989.158116203704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45989.158116203704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45989.158116203704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45989.158116203704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45989.158116203704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45989.158116203704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45989.158116203704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45989.158116203704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45989.158116203704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45989.158116203704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45989.158116203704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45989.158116203704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45989.158116203704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45989.158116203704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45989.158116203704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45989.158116203704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45989.158116203704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45989.158116203704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45989.158116203704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45989.158116203704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45989.158116203704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45989.158116203704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45989.158116203704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45989.158116203704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45989.158116203704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45989.158116203704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45989.158116203704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45989.158116203704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45989.158116203704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45989.158116203704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45989.158116203704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45989.158116203704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45989.158116203704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45989.158116203704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45989.158116203704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45989.158116203704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45989.158116203704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45989.158116203704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45989.158116203704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45989.158116203704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45989.158116203704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45989.158116203704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45989.158116203704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45989.158116203704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45989.158116203704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45989.158116203704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45989.158116203704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45989.158116203704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45989.158116203704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45989.158116203704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45989.158116203704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45989.158116203704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45989.158116203704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45989.158116203704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45989.158116203704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45989.158116203704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45989.158116203704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45989.158116203704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45989.158116203704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45989.158116203704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45989.158116203704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45989.158116203704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45989.158116203704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45989.158116203704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45989.158116203704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45989.158116203704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45989.158116203704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45989.158116203704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45989.158116203704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45989.158116203704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45989.158116203704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45989.158116203704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45989.158116203704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45989.158116203704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45989.158116203704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45989.158116203704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45989.158116203704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45989.158116203704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45989.158116203704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45989.158116203704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45989.158116203704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45989.158116203704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45989.158116203704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45989.158116203704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45989.158116203704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45989.158116203704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45989.158116203704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45989.158116203704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45989.158116203704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45989.158116203704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45989.158116203704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45989.158116203704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45989.158116203704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45989.158116203704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45989.158116203704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45989.158116203704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45989.158116203704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45989.158116203704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45989.158116203704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45989.158116203704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45989.158116203704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45989.158116203704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45989.158116203704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45989.158116203704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45989.158116203704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45989.158116203704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45989.158116203704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45989.158116203704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45989.158116203704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45989.158116203704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45989.158116203704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45989.158116203704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45989.158116203704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45989.158116203704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45989.158116203704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45989.158116203704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45989.158116203704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45989.158116203704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45989.158116203704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45989.158116203704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45989.158116203704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45989.158116203704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45989.158116203704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45989.158116203704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45989.158116203704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45989.158116203704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45989.158116203704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45989.158116203704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45989.158116203704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45989.158116203704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45989.158116203704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45989.158116203704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45989.158116203704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45989.158116203704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45989.158116203704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45989.158116203704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45989.158116203704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45989.158116203704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45989.158116203704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45989.158116203704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45989.158116203704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45989.158116203704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45989.158116203704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45989.158116203704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45989.158116203704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45989.158116203704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45989.158116203704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45989.158116203704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45989.158116203704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45989.158116203704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45989.158116203704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45989.158116203704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45989.158116203704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45989.158116203704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45989.158116203704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45989.158116203704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45989.158116203704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45989.158116203704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45989.158116203704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45989.158116203704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45989.158116203704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45989.158116203704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45989.158116203704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45989.158116203704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45989.158116203704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45989.158116203704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45989.158116203704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45989.158116203704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45989.158116203704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45989.158116203704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45989.158116203704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45989.158116203704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45989.158116203704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45989.158116203704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45989.158116203704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45989.158116203704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45989.158116203704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45989.158116203704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45989.158116203704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45989.158116203704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45989.158116203704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45989.158116203704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45989.158116203704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45989.158116203704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45989.158116203704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45989.158116203704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45989.158116203704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45989.158116203704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45989.158116203704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45989.158116203704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45989.158116203704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45989.158116203704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45989.158116203704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45989.158116203704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45989.158116203704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45989.158116203704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45989.158116203704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45989.158116203704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45989.158116203704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45989.158116203704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45989.158116203704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45989.158116203704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45989.158116203704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45989.158116203704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45989.158116203704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45989.158116203704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45989.158116203704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45989.158116203704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45989.158116203704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45989.158116203704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45989.158116203704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45989.158116203704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45989.158116203704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45989.158116203704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45989.158116203704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45989.158116203704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45989.158116203704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45989.158116203704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45989.158116203704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45989.158116203704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45989.158116203704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45989.158116203704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45989.158116203704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45989.158116203704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45989.158116203704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45989.158116203704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45989.158116203704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45989.158116203704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45989.158116203704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45989.158116203704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45989.158116203704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45989.158116203704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45989.158116203704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45989.158116203704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45989.158116203704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45989.158116203704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45989.158116203704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45989.158116203704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45989.158116203704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45989.158116203704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45989.158116203704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45989.158116203704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45989.158116203704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45989.158116203704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45989.158116203704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45989.158116203704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45989.158116203704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45989.158116203704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45989.158116203704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45989.158116203704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45989.158116203704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45989.158116203704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45989.158116203704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45989.158116203704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45989.158116203704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45989.158116203704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45989.158116203704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45989.158116203704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45989.158116203704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45989.158116203704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45989.158116203704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45989.158116203704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45989.158116203704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45989.158116203704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45989.158116203704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45989.158116203704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45989.158116203704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45989.158116203704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45989.158116203704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45989.158116203704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45989.158116203704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45989.158116203704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45989.158116203704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45989.158116203704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45989.158116203704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45989.158116203704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45989.158116203704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45989.158116203704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45989.158116203704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45989.158116203704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45989.158116203704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45989.158116203704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45989.158116203704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45989.158116203704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45989.158116203704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45989.158116203704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45989.158116203704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45989.158116203704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45989.158116203704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45989.158116203704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45989.158116203704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45989.158116203704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45989.158116203704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45989.158116203704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45989.158116203704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45989.158116203704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45989.158116203704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45989.158116203704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45989.158116203704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45989.158116203704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45989.158116203704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45989.158116203704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45989.158116203704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45989.158116203704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45989.158116203704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45989.158116203704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45989.158116203704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45989.158116203704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45989.158116203704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45989.158116203704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45989.158116203704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45989.158116203704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45989.158116203704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45989.158116203704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45989.158116203704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45989.158116203704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45989.158116203704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45989.158116203704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45989.158116203704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45989.158116203704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45989.158116203704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45989.158116203704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45989.158116203704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45989.158116203704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45989.158116203704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45989.158116203704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45989.158116203704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45989.158116203704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45989.158116203704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45989.158116203704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45989.158116203704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45989.158116203704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45989.158116203704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45989.158116203704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45989.158116203704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45989.158116203704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45989.158116203704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45989.158116203704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45989.158116203704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45989.158116203704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45989.158116203704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45989.158116203704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45989.158116203704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45989.158116203704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45989.158116203704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45989.158116203704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45989.158116203704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45989.158116203704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45989.158116203704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45989.158116203704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45989.158116203704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45989.158116203704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45989.158116203704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45989.158116203704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45989.158116203704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45989.158116203704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45989.158116203704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45989.158116203704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45989.158116203704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45989.158116203704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45989.158116203704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45989.158116203704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45989.158116203704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45989.158116203704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45989.158116203704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45989.158116203704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45989.158116203704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45989.158116203704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45989.158116203704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45989.158116203704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45989.158116203704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45989.158116203704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45989.158116203704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45989.158116203704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45989.158116203704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45989.158116203704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45989.158116203704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45989.158116203704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45989.158116203704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45989.158116203704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45989.158116203704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45989.158116203704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45989.158116203704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45989.158116203704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45989.158116203704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45989.158116203704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45989.158116203704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45989.158116203704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45989.158116203704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45989.158116203704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45989.158116203704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45989.158116203704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45989.158116203704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45989.158116203704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45989.158116203704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45989.158116203704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45989.158116203704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45989.158116203704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45989.158116203704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45989.158116203704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45989.158116203704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45989.158116203704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45989.158116203704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45989.158116203704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45989.158116203704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45989.158116203704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45989.158116203704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45989.158116203704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45989.158116203704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45989.158116203704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45989.158116203704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45989.158116203704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45989.158116203704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45989.158116203704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45989.158116203704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45989.158116203704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45989.158116203704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45989.158116203704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45989.158116203704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45989.158116203704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45989.158116203704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45989.158116203704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45989.158116203704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45989.158116203704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45989.158116203704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45989.158116203704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45989.158116203704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45989.158116203704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45989.158116203704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45989.158116203704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45989.158116203704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45989.158116203704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45989.158116203704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45989.158116203704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45989.158116203704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45989.158116203704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45989.158116203704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45989.158116203704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45989.158116203704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45989.158116203704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45989.158116203704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45989.158116203704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45989.158116203704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45989.158116203704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45989.158116203704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45989.158116203704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45989.158116203704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45989.158116203704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45989.158116203704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45989.158116203704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45989.158116203704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45989.158116203704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45989.158116203704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45989.158116203704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45989.158116203704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45989.158116203704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45989.158116203704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45989.158116203704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45989.158116203704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45989.158116203704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45989.158116203704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45989.158116203704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45989.158116203704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45989.158116203704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45989.158116203704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45989.158116203704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45989.158116203704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45989.158116203704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45989.158116203704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45989.158116203704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45989.158116203704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45989.158116203704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45989.158116203704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45989.158116203704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45989.158116203704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45989.158116203704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45989.158116203704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45989.158116203704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45989.158116203704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45989.158116203704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45989.158116203704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45989.158116203704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45989.158116203704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45989.158116203704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45989.158116203704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45989.158116203704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45989.158116203704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45989.158116203704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45989.158116203704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45989.158116203704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45989.158116203704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45989.158116203704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45989.158116203704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45989.158116203704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45989.158116203704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45989.158116203704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45989.158116203704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45989.158116203704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45989.158116203704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45989.158116203704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45989.158116203704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45989.158116203704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45989.158116203704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45989.158116203704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45989.158116203704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45989.158116203704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45989.158116203704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45989.158116203704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45989.158116203704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45989.158116203704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45989.158116203704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45989.158116203704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45989.158116203704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45989.158116203704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45989.158116203704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45989.158116203704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45989.158116203704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45989.158116203704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45989.158116203704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45989.158116203704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45989.158116203704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45989.158116203704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45989.158116203704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45989.158116203704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45989.158116203704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45989.158116203704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45989.158116203704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45989.158116203704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45989.158116203704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45989.158116203704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45989.158116203704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45989.158116203704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45989.158116203704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45989.158116203704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45989.158116203704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45989.158116203704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45989.158116203704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45989.158116203704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45989.158116203704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45989.158116203704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45989.158116203704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45989.158116203704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45989.158116203704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45989.158116203704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45989.158116203704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45989.158116203704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45989.158116203704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45989.158116203704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45989.158116203704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45989.158116203704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45989.158116203704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45989.158116203704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45989.158116203704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45989.158116203704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45989.158116203704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45989.158116203704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45989.158116203704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45989.158116203704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45989.158116203704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45989.158116203704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45989.158116203704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45989.158116203704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45989.158116203704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45989.158116203704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45989.158116203704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45989.158116203704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45989.158116203704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45989.158116203704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45989.158116203704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45989.158116203704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45989.158116203704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45989.158116203704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45989.158116203704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45989.158116203704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45989.158116203704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45989.158116203704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45989.158116203704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45989.158116203704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45989.158116203704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45989.158116203704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45989.158116203704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45989.158116203704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45989.158116203704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45989.158116203704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45989.158116203704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45989.158116203704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45989.158116203704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45989.158116203704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45989.158116203704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45989.158116203704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45989.158116203704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45989.158116203704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45989.158116203704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45989.158116203704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45989.158116203704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45989.158116203704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45989.158116203704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45989.158116203704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45989.158116203704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45989.158116203704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45989.158116203704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45989.158116203704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45989.158116203704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45989.158116203704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45989.158116203704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45989.158116203704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45989.158116203704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45989.158116203704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45989.158116203704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45989.158116203704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45989.158116203704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45989.158116203704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45989.158116203704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45989.158116203704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45989.158116203704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45989.158116203704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45989.158116203704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45989.158116203704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45989.158116203704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45989.158116203704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45989.158116203704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45989.158116203704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45989.158116203704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45989.158116203704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45989.158116203704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45989.158116203704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45989.158116203704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45989.158116203704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45989.158116203704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45989.158116203704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45989.158116203704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45989.158116203704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45989.158116203704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45989.158116203704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45989.158116203704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45989.158116203704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45989.158116203704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45989.158116203704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45989.158116203704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45989.158116203704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45989.158116203704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45989.158116203704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45989.158116203704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45989.158116203704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45989.158116203704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45989.158116203704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45989.158116203704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45989.158116203704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45989.158116203704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45989.158116203704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45989.158116203704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45989.158116203704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45989.158116203704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45989.158116203704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45989.158116203704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45989.158116203704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45989.158116203704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45989.158116203704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45989.158116203704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45989.158116203704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45989.158116203704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45989.158116203704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45989.158116203704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45989.158116203704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45989.158116203704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45989.158116203704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45989.158116203704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45989.158116203704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45989.158116203704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45989.158116203704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45989.158116203704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45989.158116203704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45989.158116203704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45989.158116203704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45989.158116203704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45989.158116203704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45989.158116203704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45989.158116203704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45989.158116203704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45989.158116203704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45989.158116203704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45989.158116203704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45989.158116203704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45989.158116203704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45989.158116203704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45989.158116203704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45989.158116203704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45989.158116203704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45989.158116203704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45989.158116203704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45989.158116203704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45989.158116203704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45989.158116203704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45989.158116203704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45989.158116203704</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285.67739861110749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2.1310648146027233E-2</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45989.158116203704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45989.158116203704</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45989.158116203704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45989.158116203704</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45989.158116203704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45989.158116203704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45989.158116203704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45989.158116203704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45989.158116203704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45989.158116203704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45989.158116203704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45989.158116203704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45989.158116203704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45989.158116203704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45989.158116203704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45989.158116203704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45989.158116203704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45989.158116203704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45989.158116203704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45989.158116203704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45989.158116203704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45989.158116203704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45989.158116203704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45989.158116203704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45989.158116203704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45989.158116203704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45989.158116203704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45989.158116203704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45989.158116203704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45989.158116203704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45989.158116203704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45989.158116203704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45989.158116203704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45989.158116203704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45989.158116203704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45989.158116203704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45989.158116203704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45989.158116203704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45989.158116203704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45989.158116203704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45989.158116203704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45989.158116203704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45989.158116203704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45989.158116203704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45989.158116203704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45989.158116203704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45989.158116203704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45989.158116203704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45989.158116203704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45989.158116203704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45989.158116203704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45989.158116203704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45989.158116203704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45989.158116203704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45989.158116203704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45989.158116203704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45989.158116203704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45989.158116203704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45989.158116203704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45989.158116203704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45989.158116203704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45989.158116203704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45989.158116203704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45989.158116203704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45989.158116203704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45989.158116203704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45989.158116203704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45989.158116203704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45989.158116203704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45989.158116203704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45989.158116203704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45989.158116203704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45989.158116203704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45989.158116203704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45989.158116203704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45989.158116203704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45989.158116203704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45989.158116203704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45989.158116203704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45989.158116203704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45989.158116203704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45989.158116203704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45989.158116203704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45989.158116203704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45989.158116203704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45989.158116203704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45989.158116203704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45989.158116203704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45989.158116203704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45989.158116203704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45989.158116203704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45989.158116203704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45989.158116203704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45989.158116203704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45989.158116203704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45989.158116203704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45989.158116203704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45989.158116203704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45989.158116203704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45989.158116203704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45989.158116203704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45989.158116203704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45989.158116203704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45989.158116203704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45989.158116203704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45989.158116203704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45989.158116203704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45989.158116203704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45989.158116203704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45989.158116203704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45989.158116203704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45989.158116203704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45989.158116203704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45989.158116203704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45989.158116203704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45989.158116203704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45989.158116203704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45989.158116203704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45989.158116203704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45989.158116203704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45989.158116203704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45989.158116203704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45989.158116203704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45989.158116203704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45989.158116203704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45989.158116203704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45989.158116203704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45989.158116203704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45989.158116203704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45989.158116203704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45989.158116203704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45989.158116203704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45989.158116203704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45989.158116203704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45989.158116203704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45989.158116203704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45989.158116203704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45989.158116203704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45989.158116203704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45989.158116203704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45989.158116203704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45989.158116203704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45989.158116203704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45989.158116203704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45989.158116203704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45989.158116203704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45989.158116203704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45989.158116203704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45989.158116203704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45989.158116203704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45989.158116203704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45989.158116203704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45989.158116203704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45989.158116203704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45989.158116203704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45989.158116203704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45989.158116203704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45989.158116203704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45989.158116203704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45989.158116203704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45989.158116203704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45989.158116203704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45989.158116203704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45989.158116203704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45989.158116203704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45989.158116203704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45989.158116203704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45989.158116203704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45989.158116203704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45989.158116203704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45989.158116203704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45989.158116203704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45989.158116203704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45989.158116203704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45989.158116203704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45989.158116203704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45989.158116203704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45989.158116203704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45989.158116203704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45989.158116203704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45989.158116203704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45989.158116203704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45989.158116203704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45989.158116203704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45989.158116203704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45989.158116203704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45989.158116203704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45989.158116203704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45989.158116203704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45989.158116203704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45989.158116203704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45989.158116203704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45989.158116203704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45989.158116203704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45989.158116203704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45989.158116203704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45989.158116203704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45989.158116203704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45989.158116203704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45989.158116203704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45989.158116203704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45989.158116203704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45989.158116203704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45989.158116203704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45989.158116203704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45989.158116203704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45989.158116203704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45989.158116203704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45989.158116203704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45989.158116203704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45989.158116203704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45989.158116203704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45989.158116203704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45989.158116203704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45989.158116203704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45989.158116203704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45989.158116203704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45989.158116203704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45989.158116203704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45989.158116203704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45989.158116203704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45989.158116203704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45989.158116203704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45989.158116203704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45989.158116203704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45989.158116203704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45989.158116203704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45989.158116203704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45989.158116203704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45989.158116203704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45989.158116203704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45989.158116203704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45989.158116203704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45989.158116203704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45989.158116203704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45989.158116203704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45989.158116203704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45989.158116203704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45989.158116203704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45989.158116203704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45989.158116203704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45989.158116203704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45989.158116203704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45989.158116203704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45989.158116203704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45989.158116203704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45989.158116203704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45989.158116203704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45989.158116203704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45989.158116203704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45989.158116203704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45989.158116203704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45989.158116203704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45989.158116203704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45989.158116203704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45989.158116203704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45989.158116203704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45989.158116203704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45989.158116203704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45989.158116203704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45989.158116203704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45989.158116203704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45989.158116203704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45989.158116203704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45989.158116203704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45989.158116203704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45989.158116203704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45989.158116203704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45989.158116203704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45989.158116203704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45989.158116203704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45989.158116203704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45989.158116203704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45989.158116203704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45989.158116203704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45989.158116203704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45989.158116203704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45989.158116203704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45989.158116203704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45989.158116203704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45989.158116203704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45989.158116203704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45989.158116203704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45989.158116203704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45989.158116203704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45989.158116203704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45989.158116203704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45989.158116203704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45989.158116203704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45989.158116203704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45989.158116203704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45989.158116203704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45989.158116203704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45989.158116203704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45989.158116203704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45989.158116203704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45989.158116203704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45989.158116203704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45989.158116203704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45989.158116203704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45989.158116203704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45989.158116203704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45989.158116203704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45989.158116203704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45989.158116203704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45989.158116203704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45989.158116203704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45989.158116203704</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97.326056018515374</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62.969238888887048</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40.49700509259128</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7.784817592590116</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16" ca="1" si="2">IFERROR(NOW()-F6,"")</f>
        <v>45989.158116203704</v>
      </c>
      <c r="H6" s="38"/>
      <c r="I6" s="37" t="str">
        <f>IFERROR(VLOOKUP(D6,DB!A:F,6,0),"")</f>
        <v/>
      </c>
      <c r="J6" s="37" t="str">
        <f>IFERROR(VLOOKUP(D6,DB!A:G,7,0),"")</f>
        <v/>
      </c>
      <c r="K6" s="37"/>
      <c r="L6" s="37" t="str">
        <f>IFERROR(VLOOKUP(D6,DB!A:I,9,0),"")</f>
        <v/>
      </c>
    </row>
    <row r="7" spans="1:13">
      <c r="A7" s="37"/>
      <c r="B7" s="37" t="str">
        <f>IFERROR(VLOOKUP(D7,DB!A:K,11,0),"")</f>
        <v/>
      </c>
      <c r="C7" s="37"/>
      <c r="D7" s="150"/>
      <c r="E7" s="37"/>
      <c r="F7" s="38"/>
      <c r="G7" s="143">
        <f t="shared" ca="1" si="2"/>
        <v>45989.158116203704</v>
      </c>
      <c r="H7" s="38"/>
      <c r="I7" s="37" t="str">
        <f>IFERROR(VLOOKUP(D7,DB!A:F,6,0),"")</f>
        <v/>
      </c>
      <c r="J7" s="37" t="str">
        <f>IFERROR(VLOOKUP(D7,DB!A:G,7,0),"")</f>
        <v/>
      </c>
      <c r="K7" s="37"/>
      <c r="L7" s="37" t="str">
        <f>IFERROR(VLOOKUP(D7,DB!A:I,9,0),"")</f>
        <v/>
      </c>
    </row>
    <row r="8" spans="1:13" ht="15.75">
      <c r="A8" s="37"/>
      <c r="B8" s="37" t="str">
        <f>IFERROR(VLOOKUP(D8,DB!A:K,11,0),"")</f>
        <v/>
      </c>
      <c r="C8" s="37"/>
      <c r="D8" s="148"/>
      <c r="E8" s="37"/>
      <c r="F8" s="38"/>
      <c r="G8" s="143">
        <f t="shared" ca="1" si="2"/>
        <v>45989.158116203704</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45989.158116203704</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45989.158116203704</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45989.158116203704</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3">
        <f t="shared" ca="1" si="2"/>
        <v>45989.158116203704</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45989.158116203704</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45989.158116203704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45989.158116203704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45989.158116203704</v>
      </c>
      <c r="H16" s="38"/>
      <c r="I16" s="37" t="str">
        <f>IFERROR(VLOOKUP(D16,DB!A:F,6,0),"")</f>
        <v/>
      </c>
      <c r="J16" s="37" t="str">
        <f>IFERROR(VLOOKUP(D16,DB!A:G,7,0),"")</f>
        <v/>
      </c>
      <c r="K16" s="37"/>
      <c r="L16" s="37" t="str">
        <f>IFERROR(VLOOKUP(D16,DB!A:I,9,0),"")</f>
        <v/>
      </c>
    </row>
    <row r="17" spans="1:12">
      <c r="A17" s="37"/>
      <c r="B17" s="149" t="str">
        <f>IFERROR(VLOOKUP(D17,DB!A:K,11,0),"")</f>
        <v/>
      </c>
      <c r="C17" s="37"/>
      <c r="D17" s="37"/>
      <c r="E17" s="37"/>
      <c r="F17" s="38"/>
      <c r="G17" s="143">
        <f ca="1">IFERROR(NOW()-F17,"")</f>
        <v>45989.158116203704</v>
      </c>
      <c r="H17" s="38"/>
      <c r="I17" s="149" t="str">
        <f>IFERROR(VLOOKUP(D17,DB!A:F,6,0),"")</f>
        <v/>
      </c>
      <c r="J17" s="149" t="str">
        <f>IFERROR(VLOOKUP(D17,DB!A:G,7,0),"")</f>
        <v/>
      </c>
      <c r="K17" s="37"/>
      <c r="L17" s="149" t="str">
        <f>IFERROR(VLOOKUP(D17,DB!A:I,9,0),"")</f>
        <v/>
      </c>
    </row>
    <row r="18" spans="1:12">
      <c r="A18" s="37"/>
      <c r="B18" s="149" t="str">
        <f>IFERROR(VLOOKUP(D18,DB!A:K,11,0),"")</f>
        <v/>
      </c>
      <c r="C18" s="37"/>
      <c r="D18" s="37"/>
      <c r="E18" s="37"/>
      <c r="F18" s="38"/>
      <c r="G18" s="143">
        <f ca="1">IFERROR(NOW()-F18,"")</f>
        <v>45989.158116203704</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45989.158116203704</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45989.158116203704</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45989.158116203704</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45989.158116203704</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45989.158116203704</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45989.158116203704</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45989.158116203704</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45989.158116203704</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45989.158116203704</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45989.158116203704</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45989.158116203704</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45989.158116203704</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45989.158116203704</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45989.158116203704</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45989.158116203704</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45989.158116203704</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45989.158116203704</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45989.158116203704</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45989.158116203704</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45989.158116203704</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45989.158116203704</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45989.158116203704</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45989.158116203704</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45989.158116203704</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45989.158116203704</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45989.158116203704</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45989.158116203704</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45989.158116203704</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45989.158116203704</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45989.158116203704</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45989.158116203704</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45989.158116203704</v>
      </c>
      <c r="H50" s="38"/>
      <c r="I50" s="149" t="str">
        <f>IFERROR(VLOOKUP(D50,DB!A:F,6,0),"")</f>
        <v/>
      </c>
      <c r="J50" s="149" t="str">
        <f>IFERROR(VLOOKUP(D50,DB!A:G,7,0),"")</f>
        <v/>
      </c>
      <c r="K50" s="37"/>
      <c r="L50" s="149"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7" ca="1" si="0">IFERROR(NOW()-F3,"-")</f>
        <v>45989.158116203704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45989.158116203704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45989.158116203704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45989.158116203704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45989.158116203704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45989.158116203704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45989.158116203704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45989.158116203704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45989.158116203704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45989.158116203704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45989.158116203704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45989.158116203704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45989.158116203704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45989.158116203704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45989.158116203704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45989.158116203704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45989.158116203704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45989.158116203704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45989.158116203704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45989.158116203704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45989.158116203704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45989.158116203704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2025-11-28T00:49:45Z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